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185" activeTab="0"/>
  </bookViews>
  <sheets>
    <sheet name="Лист 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<sst xmlns="http://schemas.openxmlformats.org/spreadsheetml/2006/main" count="163" uniqueCount="66">
  <si>
    <t>Командные соревнования «Медико-санитарная подготовка» Кировского района Санкт-Петербурга</t>
  </si>
  <si>
    <t>Сводно-итоговый протокол</t>
  </si>
  <si>
    <t>Комплексный зачет</t>
  </si>
  <si>
    <t>1 возрастная группа</t>
  </si>
  <si>
    <t>ГОУ Лицей 384</t>
  </si>
  <si>
    <t>20 ноября 2010 года</t>
  </si>
  <si>
    <t>№ п/п</t>
  </si>
  <si>
    <t xml:space="preserve">ОУ </t>
  </si>
  <si>
    <t>ФИО руководителя</t>
  </si>
  <si>
    <t>Тестовый конкурс-викторина по «МСП»</t>
  </si>
  <si>
    <t>Тестовый конкурс-викторина по «Оснащения аптечки первой помощи»</t>
  </si>
  <si>
    <t>Тестовый конкурс-викторина  «Лекартвенные растения»</t>
  </si>
  <si>
    <t>«Первая помощь при травмах и несчастных случаях в зоне химического заражения»</t>
  </si>
  <si>
    <t>Комплексное силовое упражнение</t>
  </si>
  <si>
    <t>«Первая помощь при травмах и несчастных случаях»</t>
  </si>
  <si>
    <t>Сумма результатов</t>
  </si>
  <si>
    <t>Место</t>
  </si>
  <si>
    <t>результат</t>
  </si>
  <si>
    <t>место</t>
  </si>
  <si>
    <t xml:space="preserve">время </t>
  </si>
  <si>
    <t>4</t>
  </si>
  <si>
    <t>5</t>
  </si>
  <si>
    <t>6</t>
  </si>
  <si>
    <t>7</t>
  </si>
  <si>
    <t>2</t>
  </si>
  <si>
    <t>3</t>
  </si>
  <si>
    <t>1</t>
  </si>
  <si>
    <t>8</t>
  </si>
  <si>
    <t>в/к</t>
  </si>
  <si>
    <t>Главный судья соревнований __________________________________/Клюйков С.Е./</t>
  </si>
  <si>
    <t>Главный секретарь соревнований __________________________________/Гичко В.М./</t>
  </si>
  <si>
    <t>Попова Светлана Петровна</t>
  </si>
  <si>
    <t>Воробьева Маргарита Борисовна</t>
  </si>
  <si>
    <t>Сорокина Марина Николаевна</t>
  </si>
  <si>
    <t>Тагиева Эльмира Эльдаровна</t>
  </si>
  <si>
    <t>лицей 389</t>
  </si>
  <si>
    <t>Дьякова Елена Сергеевна</t>
  </si>
  <si>
    <t>Долмантова Юлия Ивановна</t>
  </si>
  <si>
    <t>лицей 384</t>
  </si>
  <si>
    <t>Каширин Артем Юрьевич</t>
  </si>
  <si>
    <t xml:space="preserve">Гахария Лиана Андреевна </t>
  </si>
  <si>
    <t>249-1</t>
  </si>
  <si>
    <t>Тетерина Лилия Павловна</t>
  </si>
  <si>
    <t>249-2</t>
  </si>
  <si>
    <t>7-8</t>
  </si>
  <si>
    <t>Мартюгина Ольга Владимировна</t>
  </si>
  <si>
    <t>381 - 1</t>
  </si>
  <si>
    <t>381 - 2</t>
  </si>
  <si>
    <t>Лицей 393</t>
  </si>
  <si>
    <t xml:space="preserve">Трухина Оксана Александровна </t>
  </si>
  <si>
    <t xml:space="preserve">Бессчетнов Федор Павлович                                   </t>
  </si>
  <si>
    <t>Клюйков Сергей Евгеньевич</t>
  </si>
  <si>
    <t xml:space="preserve">Березкина Татьяна Евгеньевна </t>
  </si>
  <si>
    <t xml:space="preserve">Шипилов Василий Николаевич </t>
  </si>
  <si>
    <t>2 возрастная группа</t>
  </si>
  <si>
    <t>11</t>
  </si>
  <si>
    <t>12</t>
  </si>
  <si>
    <t>13</t>
  </si>
  <si>
    <t>9</t>
  </si>
  <si>
    <t>10</t>
  </si>
  <si>
    <t>3 возрастная группа</t>
  </si>
  <si>
    <t>Жолудев Александр Владимирович</t>
  </si>
  <si>
    <t>493 -1</t>
  </si>
  <si>
    <t xml:space="preserve">Герасимова Ольга Александровна      Чистякова Татьяна Ивановна </t>
  </si>
  <si>
    <t>493 -2</t>
  </si>
  <si>
    <t>Козлова Светлана Владимировна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</si>
</sst>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1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78;&#1072;&#1088;&#1085;&#1099;&#1081;%20&#1044;&#1086;&#1079;&#1086;&#1088;\&#1087;&#1088;&#1086;&#1090;%20&#1084;&#1089;&#1087;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тест"/>
      <sheetName val="аптеч"/>
      <sheetName val="лек"/>
      <sheetName val="мсп"/>
      <sheetName val="мсп го"/>
      <sheetName val="сводн"/>
      <sheetName val="лист"/>
    </sheetNames>
    <sheetDataSet>
      <sheetData sheetId="1">
        <row r="16">
          <cell r="I16">
            <v>0</v>
          </cell>
        </row>
        <row r="17">
          <cell r="I17">
            <v>0</v>
          </cell>
        </row>
      </sheetData>
      <sheetData sheetId="2">
        <row r="16">
          <cell r="I16">
            <v>0</v>
          </cell>
        </row>
        <row r="17">
          <cell r="I17">
            <v>0</v>
          </cell>
        </row>
        <row r="68">
          <cell r="I68">
            <v>0</v>
          </cell>
        </row>
        <row r="69">
          <cell r="I69">
            <v>0</v>
          </cell>
        </row>
      </sheetData>
      <sheetData sheetId="3">
        <row r="16">
          <cell r="I16">
            <v>0</v>
          </cell>
        </row>
        <row r="17">
          <cell r="I17">
            <v>0</v>
          </cell>
        </row>
      </sheetData>
      <sheetData sheetId="4">
        <row r="16">
          <cell r="E16">
            <v>0</v>
          </cell>
        </row>
        <row r="17">
          <cell r="E17">
            <v>0</v>
          </cell>
        </row>
        <row r="68">
          <cell r="E68">
            <v>0</v>
          </cell>
        </row>
        <row r="69">
          <cell r="E69">
            <v>0</v>
          </cell>
        </row>
      </sheetData>
      <sheetData sheetId="5">
        <row r="16">
          <cell r="F16">
            <v>0</v>
          </cell>
        </row>
        <row r="17">
          <cell r="F17">
            <v>0</v>
          </cell>
        </row>
      </sheetData>
      <sheetData sheetId="7">
        <row r="69">
          <cell r="B69">
            <v>388</v>
          </cell>
          <cell r="C69" t="str">
            <v>Жолудев Александр Владимирович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28" sqref="A28:IV28"/>
    </sheetView>
  </sheetViews>
  <sheetFormatPr defaultColWidth="9.00390625" defaultRowHeight="12.75"/>
  <cols>
    <col min="1" max="1" width="5.75390625" style="0" bestFit="1" customWidth="1"/>
    <col min="2" max="2" width="9.25390625" style="0" bestFit="1" customWidth="1"/>
    <col min="3" max="3" width="28.75390625" style="0" customWidth="1"/>
    <col min="4" max="4" width="8.625" style="0" bestFit="1" customWidth="1"/>
    <col min="5" max="5" width="5.75390625" style="0" bestFit="1" customWidth="1"/>
    <col min="6" max="6" width="9.25390625" style="0" bestFit="1" customWidth="1"/>
    <col min="7" max="7" width="8.25390625" style="0" customWidth="1"/>
    <col min="8" max="10" width="9.25390625" style="0" bestFit="1" customWidth="1"/>
    <col min="12" max="13" width="9.125" style="0" hidden="1" customWidth="1"/>
    <col min="14" max="14" width="9.25390625" style="0" bestFit="1" customWidth="1"/>
    <col min="15" max="15" width="7.75390625" style="0" customWidth="1"/>
    <col min="16" max="16" width="10.625" style="0" bestFit="1" customWidth="1"/>
    <col min="17" max="17" width="7.00390625" style="0" customWidth="1"/>
  </cols>
  <sheetData>
    <row r="1" spans="1:17" s="1" customFormat="1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6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1" customFormat="1" ht="1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s="1" customFormat="1" ht="1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1" customFormat="1" ht="15.75" customHeight="1">
      <c r="A7" s="24" t="s">
        <v>4</v>
      </c>
      <c r="B7" s="24"/>
      <c r="C7" s="24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25" t="s">
        <v>5</v>
      </c>
      <c r="P7" s="25"/>
      <c r="Q7" s="25"/>
    </row>
    <row r="8" spans="1:17" s="1" customFormat="1" ht="51" customHeight="1">
      <c r="A8" s="14" t="s">
        <v>6</v>
      </c>
      <c r="B8" s="14" t="s">
        <v>7</v>
      </c>
      <c r="C8" s="14" t="s">
        <v>8</v>
      </c>
      <c r="D8" s="13" t="s">
        <v>9</v>
      </c>
      <c r="E8" s="13"/>
      <c r="F8" s="18" t="s">
        <v>10</v>
      </c>
      <c r="G8" s="19"/>
      <c r="H8" s="18" t="s">
        <v>11</v>
      </c>
      <c r="I8" s="19"/>
      <c r="J8" s="20" t="s">
        <v>12</v>
      </c>
      <c r="K8" s="19"/>
      <c r="L8" s="13" t="s">
        <v>13</v>
      </c>
      <c r="M8" s="13"/>
      <c r="N8" s="13" t="s">
        <v>14</v>
      </c>
      <c r="O8" s="13"/>
      <c r="P8" s="14" t="s">
        <v>15</v>
      </c>
      <c r="Q8" s="16" t="s">
        <v>16</v>
      </c>
    </row>
    <row r="9" spans="1:17" s="1" customFormat="1" ht="27.75" customHeight="1">
      <c r="A9" s="15"/>
      <c r="B9" s="15"/>
      <c r="C9" s="15"/>
      <c r="D9" s="5" t="s">
        <v>17</v>
      </c>
      <c r="E9" s="5" t="s">
        <v>18</v>
      </c>
      <c r="F9" s="5" t="s">
        <v>17</v>
      </c>
      <c r="G9" s="5" t="s">
        <v>18</v>
      </c>
      <c r="H9" s="5" t="s">
        <v>17</v>
      </c>
      <c r="I9" s="5" t="s">
        <v>18</v>
      </c>
      <c r="J9" s="5" t="s">
        <v>19</v>
      </c>
      <c r="K9" s="5" t="s">
        <v>18</v>
      </c>
      <c r="L9" s="5" t="s">
        <v>17</v>
      </c>
      <c r="M9" s="5" t="s">
        <v>18</v>
      </c>
      <c r="N9" s="5" t="s">
        <v>17</v>
      </c>
      <c r="O9" s="5" t="s">
        <v>18</v>
      </c>
      <c r="P9" s="15"/>
      <c r="Q9" s="17"/>
    </row>
    <row r="10" spans="1:17" s="1" customFormat="1" ht="27" customHeight="1">
      <c r="A10" s="5">
        <v>1</v>
      </c>
      <c r="B10" s="5" t="s">
        <v>38</v>
      </c>
      <c r="C10" s="5" t="s">
        <v>39</v>
      </c>
      <c r="D10" s="5">
        <v>39</v>
      </c>
      <c r="E10" s="5">
        <v>2</v>
      </c>
      <c r="F10" s="5">
        <v>44</v>
      </c>
      <c r="G10" s="5">
        <v>2</v>
      </c>
      <c r="H10" s="5">
        <v>161</v>
      </c>
      <c r="I10" s="5">
        <v>1</v>
      </c>
      <c r="J10" s="6">
        <v>0.08680555555555555</v>
      </c>
      <c r="K10" s="5">
        <v>1</v>
      </c>
      <c r="L10" s="5" t="e">
        <v>#REF!</v>
      </c>
      <c r="M10" s="5" t="e">
        <v>#REF!</v>
      </c>
      <c r="N10" s="7">
        <v>0.051388888888888894</v>
      </c>
      <c r="O10" s="5">
        <v>1</v>
      </c>
      <c r="P10" s="5">
        <v>7</v>
      </c>
      <c r="Q10" s="8" t="s">
        <v>26</v>
      </c>
    </row>
    <row r="11" spans="1:17" s="1" customFormat="1" ht="27" customHeight="1">
      <c r="A11" s="5">
        <v>2</v>
      </c>
      <c r="B11" s="5" t="s">
        <v>35</v>
      </c>
      <c r="C11" s="5" t="s">
        <v>36</v>
      </c>
      <c r="D11" s="5">
        <v>47</v>
      </c>
      <c r="E11" s="5">
        <v>1</v>
      </c>
      <c r="F11" s="5">
        <v>45</v>
      </c>
      <c r="G11" s="5">
        <v>1</v>
      </c>
      <c r="H11" s="5">
        <v>109</v>
      </c>
      <c r="I11" s="5">
        <v>2</v>
      </c>
      <c r="J11" s="6">
        <v>0.14930555555555555</v>
      </c>
      <c r="K11" s="5">
        <v>6</v>
      </c>
      <c r="L11" s="5" t="e">
        <v>#REF!</v>
      </c>
      <c r="M11" s="5" t="e">
        <v>#REF!</v>
      </c>
      <c r="N11" s="7">
        <v>0.07083333333333333</v>
      </c>
      <c r="O11" s="5">
        <v>3</v>
      </c>
      <c r="P11" s="5">
        <v>13</v>
      </c>
      <c r="Q11" s="8" t="s">
        <v>24</v>
      </c>
    </row>
    <row r="12" spans="1:17" s="1" customFormat="1" ht="27" customHeight="1">
      <c r="A12" s="5">
        <v>3</v>
      </c>
      <c r="B12" s="5">
        <v>493</v>
      </c>
      <c r="C12" s="5" t="s">
        <v>37</v>
      </c>
      <c r="D12" s="5">
        <v>32</v>
      </c>
      <c r="E12" s="5">
        <v>4</v>
      </c>
      <c r="F12" s="5">
        <v>33</v>
      </c>
      <c r="G12" s="5">
        <v>6</v>
      </c>
      <c r="H12" s="5">
        <v>86</v>
      </c>
      <c r="I12" s="5">
        <v>4</v>
      </c>
      <c r="J12" s="6">
        <v>0.08888888888888889</v>
      </c>
      <c r="K12" s="5">
        <v>2</v>
      </c>
      <c r="L12" s="5" t="e">
        <v>#REF!</v>
      </c>
      <c r="M12" s="5" t="e">
        <v>#REF!</v>
      </c>
      <c r="N12" s="7">
        <v>0.06875</v>
      </c>
      <c r="O12" s="5">
        <v>2</v>
      </c>
      <c r="P12" s="5">
        <v>18</v>
      </c>
      <c r="Q12" s="8" t="s">
        <v>25</v>
      </c>
    </row>
    <row r="13" spans="1:17" s="1" customFormat="1" ht="33.75" customHeight="1">
      <c r="A13" s="5">
        <v>4</v>
      </c>
      <c r="B13" s="5">
        <v>481</v>
      </c>
      <c r="C13" s="5" t="s">
        <v>31</v>
      </c>
      <c r="D13" s="5">
        <v>30</v>
      </c>
      <c r="E13" s="5">
        <v>6</v>
      </c>
      <c r="F13" s="5">
        <v>36</v>
      </c>
      <c r="G13" s="5">
        <v>3</v>
      </c>
      <c r="H13" s="5">
        <v>90</v>
      </c>
      <c r="I13" s="5">
        <v>3</v>
      </c>
      <c r="J13" s="6">
        <v>0.1048611111111111</v>
      </c>
      <c r="K13" s="5">
        <v>3</v>
      </c>
      <c r="L13" s="5" t="e">
        <v>#REF!</v>
      </c>
      <c r="M13" s="5" t="e">
        <v>#REF!</v>
      </c>
      <c r="N13" s="7">
        <v>0.0763888888888889</v>
      </c>
      <c r="O13" s="5">
        <v>5</v>
      </c>
      <c r="P13" s="5">
        <v>20</v>
      </c>
      <c r="Q13" s="8" t="s">
        <v>20</v>
      </c>
    </row>
    <row r="14" spans="1:17" s="1" customFormat="1" ht="38.25" customHeight="1">
      <c r="A14" s="5">
        <v>5</v>
      </c>
      <c r="B14" s="5">
        <v>551</v>
      </c>
      <c r="C14" s="5" t="s">
        <v>32</v>
      </c>
      <c r="D14" s="5">
        <v>36</v>
      </c>
      <c r="E14" s="5">
        <v>3</v>
      </c>
      <c r="F14" s="5">
        <v>34</v>
      </c>
      <c r="G14" s="5">
        <v>4</v>
      </c>
      <c r="H14" s="5">
        <v>79</v>
      </c>
      <c r="I14" s="5">
        <v>5</v>
      </c>
      <c r="J14" s="6">
        <v>0.14166666666666666</v>
      </c>
      <c r="K14" s="5">
        <v>5</v>
      </c>
      <c r="L14" s="5" t="e">
        <v>#REF!</v>
      </c>
      <c r="M14" s="5" t="e">
        <v>#REF!</v>
      </c>
      <c r="N14" s="7">
        <v>0.07847222222222223</v>
      </c>
      <c r="O14" s="5">
        <v>6</v>
      </c>
      <c r="P14" s="5">
        <v>23</v>
      </c>
      <c r="Q14" s="8" t="s">
        <v>21</v>
      </c>
    </row>
    <row r="15" spans="1:17" s="1" customFormat="1" ht="27" customHeight="1">
      <c r="A15" s="5">
        <v>6</v>
      </c>
      <c r="B15" s="5">
        <v>381</v>
      </c>
      <c r="C15" s="5" t="s">
        <v>33</v>
      </c>
      <c r="D15" s="5">
        <v>30</v>
      </c>
      <c r="E15" s="5">
        <v>5</v>
      </c>
      <c r="F15" s="5">
        <v>33</v>
      </c>
      <c r="G15" s="5">
        <v>5</v>
      </c>
      <c r="H15" s="5">
        <v>70</v>
      </c>
      <c r="I15" s="5">
        <v>6</v>
      </c>
      <c r="J15" s="6">
        <v>0.125</v>
      </c>
      <c r="K15" s="5">
        <v>4</v>
      </c>
      <c r="L15" s="5" t="e">
        <v>#REF!</v>
      </c>
      <c r="M15" s="5" t="e">
        <v>#REF!</v>
      </c>
      <c r="N15" s="7">
        <v>0.07361111111111111</v>
      </c>
      <c r="O15" s="5">
        <v>4</v>
      </c>
      <c r="P15" s="5">
        <v>24</v>
      </c>
      <c r="Q15" s="8" t="s">
        <v>22</v>
      </c>
    </row>
    <row r="16" spans="1:17" s="1" customFormat="1" ht="27" customHeight="1">
      <c r="A16" s="5">
        <v>7</v>
      </c>
      <c r="B16" s="5">
        <v>379</v>
      </c>
      <c r="C16" s="5" t="s">
        <v>34</v>
      </c>
      <c r="D16" s="5">
        <v>25</v>
      </c>
      <c r="E16" s="5">
        <v>7</v>
      </c>
      <c r="F16" s="5">
        <v>29</v>
      </c>
      <c r="G16" s="5">
        <v>7</v>
      </c>
      <c r="H16" s="5">
        <v>61</v>
      </c>
      <c r="I16" s="5">
        <v>7</v>
      </c>
      <c r="J16" s="6">
        <v>0.1826388888888889</v>
      </c>
      <c r="K16" s="5">
        <v>7</v>
      </c>
      <c r="L16" s="5" t="e">
        <v>#REF!</v>
      </c>
      <c r="M16" s="5" t="e">
        <v>#REF!</v>
      </c>
      <c r="N16" s="7">
        <v>0.09027777777777778</v>
      </c>
      <c r="O16" s="5">
        <v>7</v>
      </c>
      <c r="P16" s="5">
        <v>35</v>
      </c>
      <c r="Q16" s="8" t="s">
        <v>23</v>
      </c>
    </row>
    <row r="17" spans="1:17" s="1" customFormat="1" ht="27" customHeight="1" hidden="1">
      <c r="A17" s="5">
        <v>8</v>
      </c>
      <c r="B17" s="5">
        <f>'[1]лист'!B16</f>
        <v>0</v>
      </c>
      <c r="C17" s="5">
        <f>'[1]лист'!C16</f>
        <v>0</v>
      </c>
      <c r="D17" s="5">
        <f>'[1]тест'!I16</f>
        <v>0</v>
      </c>
      <c r="E17" s="5">
        <f>'[1]тест'!M16</f>
        <v>0</v>
      </c>
      <c r="F17" s="5">
        <f>'[1]аптеч'!I16</f>
        <v>0</v>
      </c>
      <c r="G17" s="5">
        <f>'[1]аптеч'!K16</f>
        <v>0</v>
      </c>
      <c r="H17" s="5">
        <f>'[1]лек'!I16</f>
        <v>0</v>
      </c>
      <c r="I17" s="5">
        <f>'[1]лек'!K16</f>
        <v>0</v>
      </c>
      <c r="J17" s="6">
        <f>'[1]мсп го'!F16</f>
        <v>0</v>
      </c>
      <c r="K17" s="5">
        <f>'[1]мсп го'!G16</f>
        <v>0</v>
      </c>
      <c r="L17" s="5" t="e">
        <f>#REF!</f>
        <v>#REF!</v>
      </c>
      <c r="M17" s="5" t="e">
        <f>#REF!</f>
        <v>#REF!</v>
      </c>
      <c r="N17" s="7">
        <f>'[1]мсп'!E16</f>
        <v>0</v>
      </c>
      <c r="O17" s="5">
        <f>'[1]мсп'!F16</f>
        <v>0</v>
      </c>
      <c r="P17" s="5" t="e">
        <f>#REF!+#REF!+#REF!+#REF!+#REF!+#REF!</f>
        <v>#REF!</v>
      </c>
      <c r="Q17" s="8" t="s">
        <v>27</v>
      </c>
    </row>
    <row r="18" spans="1:17" s="1" customFormat="1" ht="27" customHeight="1" hidden="1">
      <c r="A18" s="5">
        <v>9</v>
      </c>
      <c r="B18" s="5">
        <f>'[1]лист'!B17</f>
        <v>0</v>
      </c>
      <c r="C18" s="5">
        <f>'[1]лист'!C17</f>
        <v>0</v>
      </c>
      <c r="D18" s="5">
        <f>'[1]тест'!I17</f>
        <v>0</v>
      </c>
      <c r="E18" s="5">
        <f>'[1]тест'!M17</f>
        <v>0</v>
      </c>
      <c r="F18" s="5">
        <f>'[1]аптеч'!I17</f>
        <v>0</v>
      </c>
      <c r="G18" s="5">
        <f>'[1]аптеч'!K17</f>
        <v>0</v>
      </c>
      <c r="H18" s="5">
        <f>'[1]лек'!I17</f>
        <v>0</v>
      </c>
      <c r="I18" s="5">
        <f>'[1]лек'!K17</f>
        <v>0</v>
      </c>
      <c r="J18" s="6">
        <f>'[1]мсп го'!F17</f>
        <v>0</v>
      </c>
      <c r="K18" s="5">
        <f>'[1]мсп го'!G17</f>
        <v>0</v>
      </c>
      <c r="L18" s="5" t="e">
        <f>#REF!</f>
        <v>#REF!</v>
      </c>
      <c r="M18" s="5" t="e">
        <f>#REF!</f>
        <v>#REF!</v>
      </c>
      <c r="N18" s="7">
        <f>'[1]мсп'!E17</f>
        <v>0</v>
      </c>
      <c r="O18" s="5">
        <f>'[1]мсп'!F17</f>
        <v>0</v>
      </c>
      <c r="P18" s="5" t="s">
        <v>28</v>
      </c>
      <c r="Q18" s="5" t="s">
        <v>28</v>
      </c>
    </row>
    <row r="19" s="1" customFormat="1" ht="12.75">
      <c r="Q19" s="9"/>
    </row>
    <row r="20" spans="1:17" s="1" customFormat="1" ht="19.5" customHeight="1">
      <c r="A20" s="12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="1" customFormat="1" ht="6.75" customHeight="1">
      <c r="Q21" s="9"/>
    </row>
    <row r="22" spans="1:17" s="1" customFormat="1" ht="19.5" customHeight="1">
      <c r="A22" s="12" t="s">
        <v>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="1" customFormat="1" ht="87" customHeight="1"/>
    <row r="24" spans="1:17" s="1" customFormat="1" ht="27.75" customHeight="1">
      <c r="A24" s="26" t="s">
        <v>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s="1" customFormat="1" ht="3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" customFormat="1" ht="15.75" customHeight="1">
      <c r="A26" s="21" t="s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" customFormat="1" ht="13.5" customHeight="1">
      <c r="A27" s="22" t="s">
        <v>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1" customFormat="1" ht="5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</row>
    <row r="29" spans="1:17" s="1" customFormat="1" ht="12.75" customHeight="1">
      <c r="A29" s="23" t="s">
        <v>54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s="1" customFormat="1" ht="15.75" customHeight="1">
      <c r="A30" s="24" t="s">
        <v>4</v>
      </c>
      <c r="B30" s="24"/>
      <c r="C30" s="24"/>
      <c r="D30" s="2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5" t="s">
        <v>5</v>
      </c>
      <c r="P30" s="25"/>
      <c r="Q30" s="25"/>
    </row>
    <row r="31" spans="1:17" s="1" customFormat="1" ht="52.5" customHeight="1">
      <c r="A31" s="14" t="s">
        <v>6</v>
      </c>
      <c r="B31" s="14" t="s">
        <v>7</v>
      </c>
      <c r="C31" s="14" t="s">
        <v>8</v>
      </c>
      <c r="D31" s="13" t="s">
        <v>9</v>
      </c>
      <c r="E31" s="13"/>
      <c r="F31" s="18" t="s">
        <v>10</v>
      </c>
      <c r="G31" s="19"/>
      <c r="H31" s="18" t="s">
        <v>11</v>
      </c>
      <c r="I31" s="19"/>
      <c r="J31" s="20" t="s">
        <v>12</v>
      </c>
      <c r="K31" s="19"/>
      <c r="L31" s="27"/>
      <c r="M31" s="28"/>
      <c r="N31" s="13" t="s">
        <v>14</v>
      </c>
      <c r="O31" s="13"/>
      <c r="P31" s="14" t="s">
        <v>15</v>
      </c>
      <c r="Q31" s="16" t="s">
        <v>16</v>
      </c>
    </row>
    <row r="32" spans="1:17" s="1" customFormat="1" ht="12.75">
      <c r="A32" s="15"/>
      <c r="B32" s="15"/>
      <c r="C32" s="15"/>
      <c r="D32" s="5" t="s">
        <v>17</v>
      </c>
      <c r="E32" s="5" t="s">
        <v>18</v>
      </c>
      <c r="F32" s="5" t="s">
        <v>17</v>
      </c>
      <c r="G32" s="5" t="s">
        <v>18</v>
      </c>
      <c r="H32" s="5" t="s">
        <v>17</v>
      </c>
      <c r="I32" s="5" t="s">
        <v>18</v>
      </c>
      <c r="J32" s="5" t="s">
        <v>19</v>
      </c>
      <c r="K32" s="5" t="s">
        <v>18</v>
      </c>
      <c r="L32" s="5" t="s">
        <v>17</v>
      </c>
      <c r="M32" s="5" t="s">
        <v>18</v>
      </c>
      <c r="N32" s="5" t="s">
        <v>17</v>
      </c>
      <c r="O32" s="5" t="s">
        <v>18</v>
      </c>
      <c r="P32" s="15"/>
      <c r="Q32" s="17"/>
    </row>
    <row r="33" spans="1:17" s="1" customFormat="1" ht="27" customHeight="1">
      <c r="A33" s="5">
        <v>1</v>
      </c>
      <c r="B33" s="5" t="s">
        <v>38</v>
      </c>
      <c r="C33" s="5" t="s">
        <v>51</v>
      </c>
      <c r="D33" s="5">
        <v>85</v>
      </c>
      <c r="E33" s="5">
        <v>1</v>
      </c>
      <c r="F33" s="5">
        <v>73</v>
      </c>
      <c r="G33" s="5">
        <v>1</v>
      </c>
      <c r="H33" s="5">
        <v>268</v>
      </c>
      <c r="I33" s="5">
        <v>1</v>
      </c>
      <c r="J33" s="6">
        <v>0.06041666666666667</v>
      </c>
      <c r="K33" s="5">
        <v>1</v>
      </c>
      <c r="L33" s="5" t="e">
        <v>#REF!</v>
      </c>
      <c r="M33" s="5" t="e">
        <v>#REF!</v>
      </c>
      <c r="N33" s="7">
        <v>0.05694444444444444</v>
      </c>
      <c r="O33" s="5">
        <v>1</v>
      </c>
      <c r="P33" s="5">
        <v>5</v>
      </c>
      <c r="Q33" s="8" t="s">
        <v>26</v>
      </c>
    </row>
    <row r="34" spans="1:17" s="1" customFormat="1" ht="27" customHeight="1">
      <c r="A34" s="5">
        <v>2</v>
      </c>
      <c r="B34" s="5" t="s">
        <v>35</v>
      </c>
      <c r="C34" s="5" t="s">
        <v>50</v>
      </c>
      <c r="D34" s="5">
        <v>64</v>
      </c>
      <c r="E34" s="5">
        <v>3</v>
      </c>
      <c r="F34" s="5">
        <v>61</v>
      </c>
      <c r="G34" s="5">
        <v>3</v>
      </c>
      <c r="H34" s="5">
        <v>168</v>
      </c>
      <c r="I34" s="5">
        <v>2</v>
      </c>
      <c r="J34" s="6">
        <v>0.11736111111111111</v>
      </c>
      <c r="K34" s="5">
        <v>4</v>
      </c>
      <c r="L34" s="5" t="e">
        <v>#REF!</v>
      </c>
      <c r="M34" s="5" t="e">
        <v>#REF!</v>
      </c>
      <c r="N34" s="7">
        <v>0.1826388888888889</v>
      </c>
      <c r="O34" s="5">
        <v>9</v>
      </c>
      <c r="P34" s="5">
        <v>21</v>
      </c>
      <c r="Q34" s="8" t="s">
        <v>24</v>
      </c>
    </row>
    <row r="35" spans="1:17" s="1" customFormat="1" ht="27" customHeight="1">
      <c r="A35" s="5">
        <v>3</v>
      </c>
      <c r="B35" s="5">
        <v>481</v>
      </c>
      <c r="C35" s="5" t="s">
        <v>31</v>
      </c>
      <c r="D35" s="5">
        <v>53</v>
      </c>
      <c r="E35" s="5">
        <v>7</v>
      </c>
      <c r="F35" s="5">
        <v>58</v>
      </c>
      <c r="G35" s="5">
        <v>6</v>
      </c>
      <c r="H35" s="5">
        <v>159</v>
      </c>
      <c r="I35" s="5">
        <v>3</v>
      </c>
      <c r="J35" s="6">
        <v>0.11805555555555555</v>
      </c>
      <c r="K35" s="5">
        <v>5</v>
      </c>
      <c r="L35" s="5" t="e">
        <v>#REF!</v>
      </c>
      <c r="M35" s="5" t="e">
        <v>#REF!</v>
      </c>
      <c r="N35" s="7">
        <v>0.11527777777777778</v>
      </c>
      <c r="O35" s="5">
        <v>3</v>
      </c>
      <c r="P35" s="5">
        <v>24</v>
      </c>
      <c r="Q35" s="8" t="s">
        <v>25</v>
      </c>
    </row>
    <row r="36" spans="1:17" s="1" customFormat="1" ht="27" customHeight="1">
      <c r="A36" s="5">
        <v>4</v>
      </c>
      <c r="B36" s="5" t="s">
        <v>48</v>
      </c>
      <c r="C36" s="5" t="s">
        <v>49</v>
      </c>
      <c r="D36" s="5">
        <v>66</v>
      </c>
      <c r="E36" s="5">
        <v>2</v>
      </c>
      <c r="F36" s="5">
        <v>60</v>
      </c>
      <c r="G36" s="5">
        <v>4</v>
      </c>
      <c r="H36" s="5">
        <v>151</v>
      </c>
      <c r="I36" s="5">
        <v>4</v>
      </c>
      <c r="J36" s="6">
        <v>0.12222222222222223</v>
      </c>
      <c r="K36" s="5">
        <v>6</v>
      </c>
      <c r="L36" s="5" t="e">
        <v>#REF!</v>
      </c>
      <c r="M36" s="5" t="e">
        <v>#REF!</v>
      </c>
      <c r="N36" s="7">
        <v>0.2125</v>
      </c>
      <c r="O36" s="5">
        <v>13</v>
      </c>
      <c r="P36" s="5">
        <v>29</v>
      </c>
      <c r="Q36" s="8" t="s">
        <v>20</v>
      </c>
    </row>
    <row r="37" spans="1:17" s="1" customFormat="1" ht="27" customHeight="1">
      <c r="A37" s="5">
        <v>5</v>
      </c>
      <c r="B37" s="5">
        <v>493</v>
      </c>
      <c r="C37" s="5" t="s">
        <v>52</v>
      </c>
      <c r="D37" s="5">
        <v>50</v>
      </c>
      <c r="E37" s="5">
        <v>10</v>
      </c>
      <c r="F37" s="5">
        <v>59</v>
      </c>
      <c r="G37" s="5">
        <v>5</v>
      </c>
      <c r="H37" s="5">
        <v>130</v>
      </c>
      <c r="I37" s="5">
        <v>7</v>
      </c>
      <c r="J37" s="6">
        <v>0.13055555555555554</v>
      </c>
      <c r="K37" s="5" t="s">
        <v>44</v>
      </c>
      <c r="L37" s="5" t="e">
        <v>#REF!</v>
      </c>
      <c r="M37" s="5" t="e">
        <v>#REF!</v>
      </c>
      <c r="N37" s="7">
        <v>0.1375</v>
      </c>
      <c r="O37" s="5">
        <v>4</v>
      </c>
      <c r="P37" s="5">
        <v>33.5</v>
      </c>
      <c r="Q37" s="8" t="s">
        <v>21</v>
      </c>
    </row>
    <row r="38" spans="1:17" s="1" customFormat="1" ht="27" customHeight="1">
      <c r="A38" s="5">
        <v>6</v>
      </c>
      <c r="B38" s="5">
        <v>551</v>
      </c>
      <c r="C38" s="5" t="s">
        <v>32</v>
      </c>
      <c r="D38" s="5">
        <v>55</v>
      </c>
      <c r="E38" s="5">
        <v>6</v>
      </c>
      <c r="F38" s="5">
        <v>66</v>
      </c>
      <c r="G38" s="5">
        <v>2</v>
      </c>
      <c r="H38" s="5">
        <v>145</v>
      </c>
      <c r="I38" s="5">
        <v>5</v>
      </c>
      <c r="J38" s="6">
        <v>0.14375</v>
      </c>
      <c r="K38" s="5">
        <v>9</v>
      </c>
      <c r="L38" s="5" t="e">
        <v>#REF!</v>
      </c>
      <c r="M38" s="5" t="e">
        <v>#REF!</v>
      </c>
      <c r="N38" s="7">
        <v>0.21180555555555555</v>
      </c>
      <c r="O38" s="5">
        <v>12</v>
      </c>
      <c r="P38" s="5">
        <v>34</v>
      </c>
      <c r="Q38" s="8" t="s">
        <v>22</v>
      </c>
    </row>
    <row r="39" spans="1:17" s="1" customFormat="1" ht="27" customHeight="1">
      <c r="A39" s="5">
        <v>7</v>
      </c>
      <c r="B39" s="5" t="s">
        <v>43</v>
      </c>
      <c r="C39" s="5" t="s">
        <v>42</v>
      </c>
      <c r="D39" s="5">
        <v>51</v>
      </c>
      <c r="E39" s="5">
        <v>9</v>
      </c>
      <c r="F39" s="5">
        <v>42</v>
      </c>
      <c r="G39" s="5">
        <v>12</v>
      </c>
      <c r="H39" s="5">
        <v>109</v>
      </c>
      <c r="I39" s="5">
        <v>8</v>
      </c>
      <c r="J39" s="6">
        <v>0.13055555555555554</v>
      </c>
      <c r="K39" s="5" t="s">
        <v>44</v>
      </c>
      <c r="L39" s="5" t="e">
        <v>#REF!</v>
      </c>
      <c r="M39" s="5" t="e">
        <v>#REF!</v>
      </c>
      <c r="N39" s="7">
        <v>0.11458333333333334</v>
      </c>
      <c r="O39" s="5">
        <v>2</v>
      </c>
      <c r="P39" s="5">
        <v>38.5</v>
      </c>
      <c r="Q39" s="8" t="s">
        <v>23</v>
      </c>
    </row>
    <row r="40" spans="1:17" s="1" customFormat="1" ht="27" customHeight="1">
      <c r="A40" s="5">
        <v>8</v>
      </c>
      <c r="B40" s="5">
        <v>386</v>
      </c>
      <c r="C40" s="5" t="s">
        <v>45</v>
      </c>
      <c r="D40" s="5">
        <v>57</v>
      </c>
      <c r="E40" s="5">
        <v>4</v>
      </c>
      <c r="F40" s="5">
        <v>54</v>
      </c>
      <c r="G40" s="5">
        <v>7</v>
      </c>
      <c r="H40" s="5">
        <v>144</v>
      </c>
      <c r="I40" s="5">
        <v>6</v>
      </c>
      <c r="J40" s="6">
        <v>0.1826388888888889</v>
      </c>
      <c r="K40" s="5">
        <v>13</v>
      </c>
      <c r="L40" s="5" t="e">
        <v>#REF!</v>
      </c>
      <c r="M40" s="5" t="e">
        <v>#REF!</v>
      </c>
      <c r="N40" s="7">
        <v>0.19375</v>
      </c>
      <c r="O40" s="5">
        <v>10</v>
      </c>
      <c r="P40" s="5">
        <v>40</v>
      </c>
      <c r="Q40" s="8" t="s">
        <v>27</v>
      </c>
    </row>
    <row r="41" spans="1:17" s="1" customFormat="1" ht="27" customHeight="1">
      <c r="A41" s="5">
        <v>9</v>
      </c>
      <c r="B41" s="5" t="s">
        <v>46</v>
      </c>
      <c r="C41" s="5" t="s">
        <v>33</v>
      </c>
      <c r="D41" s="5">
        <v>55</v>
      </c>
      <c r="E41" s="5">
        <v>5</v>
      </c>
      <c r="F41" s="5">
        <v>53</v>
      </c>
      <c r="G41" s="5">
        <v>8</v>
      </c>
      <c r="H41" s="5">
        <v>78</v>
      </c>
      <c r="I41" s="5">
        <v>11</v>
      </c>
      <c r="J41" s="6">
        <v>0.15069444444444444</v>
      </c>
      <c r="K41" s="5">
        <v>11</v>
      </c>
      <c r="L41" s="5" t="e">
        <v>#REF!</v>
      </c>
      <c r="M41" s="5" t="e">
        <v>#REF!</v>
      </c>
      <c r="N41" s="7">
        <v>0.1527777777777778</v>
      </c>
      <c r="O41" s="5">
        <v>6</v>
      </c>
      <c r="P41" s="5">
        <v>41</v>
      </c>
      <c r="Q41" s="8" t="s">
        <v>58</v>
      </c>
    </row>
    <row r="42" spans="1:17" s="1" customFormat="1" ht="27" customHeight="1">
      <c r="A42" s="5">
        <v>10</v>
      </c>
      <c r="B42" s="5">
        <v>377</v>
      </c>
      <c r="C42" s="5" t="s">
        <v>53</v>
      </c>
      <c r="D42" s="5">
        <v>48</v>
      </c>
      <c r="E42" s="5">
        <v>12</v>
      </c>
      <c r="F42" s="5">
        <v>51</v>
      </c>
      <c r="G42" s="5">
        <v>9</v>
      </c>
      <c r="H42" s="5">
        <v>93</v>
      </c>
      <c r="I42" s="5">
        <v>9</v>
      </c>
      <c r="J42" s="6">
        <v>0.11180555555555555</v>
      </c>
      <c r="K42" s="5">
        <v>3</v>
      </c>
      <c r="L42" s="5" t="e">
        <v>#REF!</v>
      </c>
      <c r="M42" s="5" t="e">
        <v>#REF!</v>
      </c>
      <c r="N42" s="7">
        <v>0.17708333333333334</v>
      </c>
      <c r="O42" s="5">
        <v>8</v>
      </c>
      <c r="P42" s="5">
        <v>41</v>
      </c>
      <c r="Q42" s="8" t="s">
        <v>59</v>
      </c>
    </row>
    <row r="43" spans="1:17" s="1" customFormat="1" ht="27" customHeight="1">
      <c r="A43" s="5">
        <v>11</v>
      </c>
      <c r="B43" s="5" t="s">
        <v>41</v>
      </c>
      <c r="C43" s="5" t="s">
        <v>42</v>
      </c>
      <c r="D43" s="5">
        <v>51</v>
      </c>
      <c r="E43" s="5">
        <v>8</v>
      </c>
      <c r="F43" s="5">
        <v>50</v>
      </c>
      <c r="G43" s="5">
        <v>10</v>
      </c>
      <c r="H43" s="5">
        <v>86</v>
      </c>
      <c r="I43" s="5">
        <v>10</v>
      </c>
      <c r="J43" s="6">
        <v>0.14513888888888887</v>
      </c>
      <c r="K43" s="5">
        <v>10</v>
      </c>
      <c r="L43" s="5" t="e">
        <v>#REF!</v>
      </c>
      <c r="M43" s="5" t="e">
        <v>#REF!</v>
      </c>
      <c r="N43" s="7">
        <v>0.1375</v>
      </c>
      <c r="O43" s="5">
        <v>5</v>
      </c>
      <c r="P43" s="5">
        <v>43</v>
      </c>
      <c r="Q43" s="8" t="s">
        <v>55</v>
      </c>
    </row>
    <row r="44" spans="1:17" s="1" customFormat="1" ht="27" customHeight="1">
      <c r="A44" s="5">
        <v>12</v>
      </c>
      <c r="B44" s="5" t="s">
        <v>47</v>
      </c>
      <c r="C44" s="5" t="s">
        <v>33</v>
      </c>
      <c r="D44" s="5">
        <v>29</v>
      </c>
      <c r="E44" s="5">
        <v>13</v>
      </c>
      <c r="F44" s="5">
        <v>25</v>
      </c>
      <c r="G44" s="5">
        <v>13</v>
      </c>
      <c r="H44" s="5">
        <v>47</v>
      </c>
      <c r="I44" s="5">
        <v>13</v>
      </c>
      <c r="J44" s="6">
        <v>0.09027777777777778</v>
      </c>
      <c r="K44" s="5">
        <v>2</v>
      </c>
      <c r="L44" s="5" t="e">
        <v>#REF!</v>
      </c>
      <c r="M44" s="5" t="e">
        <v>#REF!</v>
      </c>
      <c r="N44" s="7">
        <v>0.19791666666666666</v>
      </c>
      <c r="O44" s="5">
        <v>11</v>
      </c>
      <c r="P44" s="5">
        <v>52</v>
      </c>
      <c r="Q44" s="8" t="s">
        <v>56</v>
      </c>
    </row>
    <row r="45" spans="1:17" s="1" customFormat="1" ht="27" customHeight="1">
      <c r="A45" s="5">
        <v>13</v>
      </c>
      <c r="B45" s="5">
        <v>608</v>
      </c>
      <c r="C45" s="5" t="s">
        <v>40</v>
      </c>
      <c r="D45" s="5">
        <v>48</v>
      </c>
      <c r="E45" s="5">
        <v>11</v>
      </c>
      <c r="F45" s="5">
        <v>50</v>
      </c>
      <c r="G45" s="5">
        <v>11</v>
      </c>
      <c r="H45" s="5">
        <v>58</v>
      </c>
      <c r="I45" s="5">
        <v>12</v>
      </c>
      <c r="J45" s="6">
        <v>0.1625</v>
      </c>
      <c r="K45" s="5">
        <v>12</v>
      </c>
      <c r="L45" s="5" t="e">
        <v>#REF!</v>
      </c>
      <c r="M45" s="5" t="e">
        <v>#REF!</v>
      </c>
      <c r="N45" s="7">
        <v>0.17152777777777778</v>
      </c>
      <c r="O45" s="5">
        <v>7</v>
      </c>
      <c r="P45" s="5">
        <v>53</v>
      </c>
      <c r="Q45" s="8" t="s">
        <v>57</v>
      </c>
    </row>
    <row r="46" spans="1:17" s="1" customFormat="1" ht="27" customHeight="1" hidden="1">
      <c r="A46" s="5">
        <v>14</v>
      </c>
      <c r="B46" s="5">
        <f>'[1]лист'!B57</f>
        <v>0</v>
      </c>
      <c r="C46" s="5">
        <f>'[1]лист'!C57</f>
        <v>0</v>
      </c>
      <c r="D46" s="5">
        <f>'[1]тест'!I67</f>
        <v>0</v>
      </c>
      <c r="E46" s="5">
        <f>'[1]тест'!M67</f>
        <v>0</v>
      </c>
      <c r="F46" s="5">
        <f>'[1]аптеч'!I52</f>
        <v>0</v>
      </c>
      <c r="G46" s="5">
        <f>'[1]аптеч'!K52</f>
        <v>0</v>
      </c>
      <c r="H46" s="5">
        <f>'[1]лек'!I52</f>
        <v>0</v>
      </c>
      <c r="I46" s="5">
        <f>'[1]лек'!K52</f>
        <v>0</v>
      </c>
      <c r="J46" s="6">
        <f>'[1]мсп го'!F59</f>
        <v>0</v>
      </c>
      <c r="K46" s="5">
        <f>'[1]мсп го'!G59</f>
        <v>0</v>
      </c>
      <c r="L46" s="5" t="e">
        <f>#REF!</f>
        <v>#REF!</v>
      </c>
      <c r="M46" s="5" t="e">
        <f>#REF!</f>
        <v>#REF!</v>
      </c>
      <c r="N46" s="7">
        <f>'[1]мсп'!E52</f>
        <v>0</v>
      </c>
      <c r="O46" s="5">
        <f>'[1]мсп'!F52</f>
        <v>0</v>
      </c>
      <c r="P46" s="5" t="s">
        <v>28</v>
      </c>
      <c r="Q46" s="5" t="s">
        <v>28</v>
      </c>
    </row>
    <row r="47" s="1" customFormat="1" ht="6" customHeight="1">
      <c r="Q47" s="9"/>
    </row>
    <row r="48" spans="1:17" s="1" customFormat="1" ht="15.75" customHeight="1">
      <c r="A48" s="12" t="s">
        <v>29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="1" customFormat="1" ht="3.75" customHeight="1">
      <c r="Q49" s="9"/>
    </row>
    <row r="50" spans="1:17" s="1" customFormat="1" ht="15.75" customHeight="1">
      <c r="A50" s="12" t="s">
        <v>30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s="1" customFormat="1" ht="24.75" customHeight="1">
      <c r="A51" s="26" t="s">
        <v>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s="1" customFormat="1" ht="4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s="1" customFormat="1" ht="16.5">
      <c r="A53" s="21" t="s">
        <v>1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1" customFormat="1" ht="15">
      <c r="A54" s="22" t="s">
        <v>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1" customFormat="1" ht="7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</row>
    <row r="56" spans="1:17" s="1" customFormat="1" ht="15">
      <c r="A56" s="23" t="s">
        <v>60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1" customFormat="1" ht="15.75" customHeight="1">
      <c r="A57" s="24" t="s">
        <v>4</v>
      </c>
      <c r="B57" s="24"/>
      <c r="C57" s="24"/>
      <c r="D57" s="24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5" t="s">
        <v>5</v>
      </c>
      <c r="P57" s="25"/>
      <c r="Q57" s="25"/>
    </row>
    <row r="58" spans="1:17" s="1" customFormat="1" ht="51" customHeight="1">
      <c r="A58" s="14" t="s">
        <v>6</v>
      </c>
      <c r="B58" s="14" t="s">
        <v>7</v>
      </c>
      <c r="C58" s="14" t="s">
        <v>8</v>
      </c>
      <c r="D58" s="13" t="s">
        <v>9</v>
      </c>
      <c r="E58" s="13"/>
      <c r="F58" s="18" t="s">
        <v>10</v>
      </c>
      <c r="G58" s="19"/>
      <c r="H58" s="18" t="s">
        <v>11</v>
      </c>
      <c r="I58" s="19"/>
      <c r="J58" s="20" t="s">
        <v>12</v>
      </c>
      <c r="K58" s="19"/>
      <c r="L58" s="13" t="s">
        <v>13</v>
      </c>
      <c r="M58" s="13"/>
      <c r="N58" s="13" t="s">
        <v>14</v>
      </c>
      <c r="O58" s="13"/>
      <c r="P58" s="14" t="s">
        <v>15</v>
      </c>
      <c r="Q58" s="16" t="s">
        <v>16</v>
      </c>
    </row>
    <row r="59" spans="1:17" s="1" customFormat="1" ht="27.75" customHeight="1">
      <c r="A59" s="15"/>
      <c r="B59" s="15"/>
      <c r="C59" s="15"/>
      <c r="D59" s="5" t="s">
        <v>17</v>
      </c>
      <c r="E59" s="5" t="s">
        <v>18</v>
      </c>
      <c r="F59" s="5" t="s">
        <v>17</v>
      </c>
      <c r="G59" s="5" t="s">
        <v>18</v>
      </c>
      <c r="H59" s="5" t="s">
        <v>17</v>
      </c>
      <c r="I59" s="5" t="s">
        <v>18</v>
      </c>
      <c r="J59" s="5" t="s">
        <v>19</v>
      </c>
      <c r="K59" s="5" t="s">
        <v>18</v>
      </c>
      <c r="L59" s="5" t="s">
        <v>17</v>
      </c>
      <c r="M59" s="5" t="s">
        <v>18</v>
      </c>
      <c r="N59" s="5" t="s">
        <v>17</v>
      </c>
      <c r="O59" s="5" t="s">
        <v>18</v>
      </c>
      <c r="P59" s="15"/>
      <c r="Q59" s="17"/>
    </row>
    <row r="60" spans="1:17" s="1" customFormat="1" ht="27" customHeight="1">
      <c r="A60" s="5">
        <v>1</v>
      </c>
      <c r="B60" s="5" t="s">
        <v>62</v>
      </c>
      <c r="C60" s="5" t="s">
        <v>63</v>
      </c>
      <c r="D60" s="5">
        <v>80</v>
      </c>
      <c r="E60" s="5">
        <v>1</v>
      </c>
      <c r="F60" s="5">
        <v>64</v>
      </c>
      <c r="G60" s="11">
        <v>2</v>
      </c>
      <c r="H60" s="5">
        <v>94</v>
      </c>
      <c r="I60" s="5">
        <v>4</v>
      </c>
      <c r="J60" s="6">
        <v>0.10833333333333334</v>
      </c>
      <c r="K60" s="5">
        <v>2</v>
      </c>
      <c r="L60" s="5" t="e">
        <v>#REF!</v>
      </c>
      <c r="M60" s="5" t="e">
        <v>#REF!</v>
      </c>
      <c r="N60" s="7">
        <v>0.09236111111111112</v>
      </c>
      <c r="O60" s="5">
        <v>1</v>
      </c>
      <c r="P60" s="5">
        <v>10</v>
      </c>
      <c r="Q60" s="8" t="s">
        <v>26</v>
      </c>
    </row>
    <row r="61" spans="1:17" s="1" customFormat="1" ht="27" customHeight="1">
      <c r="A61" s="4">
        <v>2</v>
      </c>
      <c r="B61" s="5">
        <v>388</v>
      </c>
      <c r="C61" s="5" t="s">
        <v>61</v>
      </c>
      <c r="D61" s="5">
        <v>71</v>
      </c>
      <c r="E61" s="5">
        <v>4</v>
      </c>
      <c r="F61" s="5">
        <v>69</v>
      </c>
      <c r="G61" s="11">
        <v>1</v>
      </c>
      <c r="H61" s="5">
        <v>157</v>
      </c>
      <c r="I61" s="5">
        <v>1</v>
      </c>
      <c r="J61" s="6">
        <v>0.16666666666666666</v>
      </c>
      <c r="K61" s="5">
        <v>4</v>
      </c>
      <c r="L61" s="5" t="e">
        <v>#REF!</v>
      </c>
      <c r="M61" s="5" t="e">
        <v>#REF!</v>
      </c>
      <c r="N61" s="7">
        <v>0.09861111111111111</v>
      </c>
      <c r="O61" s="5">
        <v>2</v>
      </c>
      <c r="P61" s="5">
        <v>12</v>
      </c>
      <c r="Q61" s="8" t="s">
        <v>24</v>
      </c>
    </row>
    <row r="62" spans="1:17" s="1" customFormat="1" ht="27" customHeight="1">
      <c r="A62" s="5">
        <v>3</v>
      </c>
      <c r="B62" s="5">
        <v>282</v>
      </c>
      <c r="C62" s="5" t="s">
        <v>65</v>
      </c>
      <c r="D62" s="5">
        <v>73</v>
      </c>
      <c r="E62" s="5">
        <v>3</v>
      </c>
      <c r="F62" s="5">
        <v>61</v>
      </c>
      <c r="G62" s="11">
        <v>3</v>
      </c>
      <c r="H62" s="5">
        <v>116</v>
      </c>
      <c r="I62" s="5">
        <v>2</v>
      </c>
      <c r="J62" s="6">
        <v>0.15902777777777777</v>
      </c>
      <c r="K62" s="5">
        <v>3</v>
      </c>
      <c r="L62" s="5" t="e">
        <v>#REF!</v>
      </c>
      <c r="M62" s="5" t="e">
        <v>#REF!</v>
      </c>
      <c r="N62" s="7">
        <v>0.1</v>
      </c>
      <c r="O62" s="5">
        <v>4</v>
      </c>
      <c r="P62" s="5">
        <v>15</v>
      </c>
      <c r="Q62" s="8" t="s">
        <v>25</v>
      </c>
    </row>
    <row r="63" spans="1:17" s="1" customFormat="1" ht="33.75" customHeight="1">
      <c r="A63" s="4">
        <v>4</v>
      </c>
      <c r="B63" s="5" t="s">
        <v>64</v>
      </c>
      <c r="C63" s="5" t="s">
        <v>63</v>
      </c>
      <c r="D63" s="5">
        <v>75</v>
      </c>
      <c r="E63" s="5">
        <v>2</v>
      </c>
      <c r="F63" s="5">
        <v>54</v>
      </c>
      <c r="G63" s="11">
        <v>5</v>
      </c>
      <c r="H63" s="5">
        <v>88</v>
      </c>
      <c r="I63" s="5">
        <v>5</v>
      </c>
      <c r="J63" s="6">
        <v>0.09930555555555555</v>
      </c>
      <c r="K63" s="5">
        <v>1</v>
      </c>
      <c r="L63" s="5" t="e">
        <v>#REF!</v>
      </c>
      <c r="M63" s="5" t="e">
        <v>#REF!</v>
      </c>
      <c r="N63" s="7">
        <v>0.09930555555555555</v>
      </c>
      <c r="O63" s="5">
        <v>3</v>
      </c>
      <c r="P63" s="5">
        <v>16</v>
      </c>
      <c r="Q63" s="8" t="s">
        <v>20</v>
      </c>
    </row>
    <row r="64" spans="1:17" s="1" customFormat="1" ht="38.25" customHeight="1">
      <c r="A64" s="5">
        <v>5</v>
      </c>
      <c r="B64" s="5">
        <v>608</v>
      </c>
      <c r="C64" s="5" t="s">
        <v>40</v>
      </c>
      <c r="D64" s="5">
        <v>68</v>
      </c>
      <c r="E64" s="5">
        <v>5</v>
      </c>
      <c r="F64" s="5">
        <v>61</v>
      </c>
      <c r="G64" s="11">
        <v>4</v>
      </c>
      <c r="H64" s="5">
        <v>94</v>
      </c>
      <c r="I64" s="5">
        <v>3</v>
      </c>
      <c r="J64" s="6">
        <v>0.175</v>
      </c>
      <c r="K64" s="5">
        <v>5</v>
      </c>
      <c r="L64" s="5" t="e">
        <v>#REF!</v>
      </c>
      <c r="M64" s="5" t="e">
        <v>#REF!</v>
      </c>
      <c r="N64" s="7">
        <v>0.17430555555555555</v>
      </c>
      <c r="O64" s="5">
        <v>5</v>
      </c>
      <c r="P64" s="5">
        <v>22</v>
      </c>
      <c r="Q64" s="8" t="s">
        <v>21</v>
      </c>
    </row>
    <row r="65" spans="1:17" s="1" customFormat="1" ht="27" customHeight="1" hidden="1">
      <c r="A65" s="5">
        <v>8</v>
      </c>
      <c r="B65" s="5">
        <f>'[1]лист'!B68</f>
        <v>0</v>
      </c>
      <c r="C65" s="5">
        <f>'[1]лист'!C68</f>
        <v>0</v>
      </c>
      <c r="D65" s="5">
        <f>'[1]тест'!I68</f>
        <v>0</v>
      </c>
      <c r="E65" s="5">
        <f>'[1]тест'!M68</f>
        <v>0</v>
      </c>
      <c r="F65" s="5">
        <f>'[1]аптеч'!I68</f>
        <v>0</v>
      </c>
      <c r="G65" s="5">
        <f>'[1]аптеч'!K68</f>
        <v>0</v>
      </c>
      <c r="H65" s="5">
        <f>'[1]лек'!I68</f>
        <v>0</v>
      </c>
      <c r="I65" s="5">
        <f>'[1]лек'!K68</f>
        <v>0</v>
      </c>
      <c r="J65" s="6">
        <f>'[1]мсп го'!F68</f>
        <v>0</v>
      </c>
      <c r="K65" s="5">
        <f>'[1]мсп го'!G68</f>
        <v>0</v>
      </c>
      <c r="L65" s="5" t="e">
        <f>#REF!</f>
        <v>#REF!</v>
      </c>
      <c r="M65" s="5" t="e">
        <f>#REF!</f>
        <v>#REF!</v>
      </c>
      <c r="N65" s="7">
        <f>'[1]мсп'!E68</f>
        <v>0</v>
      </c>
      <c r="O65" s="5">
        <f>'[1]мсп'!F68</f>
        <v>0</v>
      </c>
      <c r="P65" s="5" t="e">
        <f>#REF!+#REF!+#REF!+#REF!+#REF!+#REF!</f>
        <v>#REF!</v>
      </c>
      <c r="Q65" s="8" t="s">
        <v>27</v>
      </c>
    </row>
    <row r="66" spans="1:17" s="1" customFormat="1" ht="27" customHeight="1" hidden="1">
      <c r="A66" s="5">
        <v>9</v>
      </c>
      <c r="B66" s="5">
        <f>'[1]лист'!B69</f>
        <v>388</v>
      </c>
      <c r="C66" s="5" t="str">
        <f>'[1]лист'!C69</f>
        <v>Жолудев Александр Владимирович</v>
      </c>
      <c r="D66" s="5">
        <f>'[1]тест'!I69</f>
        <v>0</v>
      </c>
      <c r="E66" s="5">
        <f>'[1]тест'!M69</f>
        <v>0</v>
      </c>
      <c r="F66" s="5">
        <f>'[1]аптеч'!I69</f>
        <v>0</v>
      </c>
      <c r="G66" s="5">
        <f>'[1]аптеч'!K69</f>
        <v>0</v>
      </c>
      <c r="H66" s="5">
        <f>'[1]лек'!I69</f>
        <v>0</v>
      </c>
      <c r="I66" s="5">
        <f>'[1]лек'!K69</f>
        <v>0</v>
      </c>
      <c r="J66" s="6">
        <f>'[1]мсп го'!F69</f>
        <v>0</v>
      </c>
      <c r="K66" s="5">
        <f>'[1]мсп го'!G69</f>
        <v>0</v>
      </c>
      <c r="L66" s="5" t="e">
        <f>#REF!</f>
        <v>#REF!</v>
      </c>
      <c r="M66" s="5" t="e">
        <f>#REF!</f>
        <v>#REF!</v>
      </c>
      <c r="N66" s="7">
        <f>'[1]мсп'!E69</f>
        <v>0</v>
      </c>
      <c r="O66" s="5">
        <f>'[1]мсп'!F69</f>
        <v>0</v>
      </c>
      <c r="P66" s="5" t="s">
        <v>28</v>
      </c>
      <c r="Q66" s="5" t="s">
        <v>28</v>
      </c>
    </row>
    <row r="67" s="1" customFormat="1" ht="12.75">
      <c r="Q67" s="9"/>
    </row>
    <row r="68" spans="1:17" s="1" customFormat="1" ht="19.5" customHeight="1">
      <c r="A68" s="12" t="s">
        <v>29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="1" customFormat="1" ht="6.75" customHeight="1">
      <c r="Q69" s="9"/>
    </row>
    <row r="70" spans="1:17" s="1" customFormat="1" ht="19.5" customHeight="1">
      <c r="A70" s="12" t="s">
        <v>30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</sheetData>
  <mergeCells count="60">
    <mergeCell ref="A1:Q1"/>
    <mergeCell ref="A2:Q2"/>
    <mergeCell ref="A3:Q3"/>
    <mergeCell ref="A4:Q4"/>
    <mergeCell ref="A6:Q6"/>
    <mergeCell ref="A7:D7"/>
    <mergeCell ref="O7:Q7"/>
    <mergeCell ref="A8:A9"/>
    <mergeCell ref="B8:B9"/>
    <mergeCell ref="C8:C9"/>
    <mergeCell ref="D8:E8"/>
    <mergeCell ref="F8:G8"/>
    <mergeCell ref="H8:I8"/>
    <mergeCell ref="J8:K8"/>
    <mergeCell ref="A20:Q20"/>
    <mergeCell ref="A22:Q22"/>
    <mergeCell ref="L8:M8"/>
    <mergeCell ref="N8:O8"/>
    <mergeCell ref="P8:P9"/>
    <mergeCell ref="Q8:Q9"/>
    <mergeCell ref="B31:B32"/>
    <mergeCell ref="C31:C32"/>
    <mergeCell ref="D31:E31"/>
    <mergeCell ref="A26:Q26"/>
    <mergeCell ref="A27:Q27"/>
    <mergeCell ref="A29:Q29"/>
    <mergeCell ref="A30:D30"/>
    <mergeCell ref="O30:Q30"/>
    <mergeCell ref="N31:O31"/>
    <mergeCell ref="P31:P32"/>
    <mergeCell ref="Q31:Q32"/>
    <mergeCell ref="A24:Q24"/>
    <mergeCell ref="A25:Q25"/>
    <mergeCell ref="F31:G31"/>
    <mergeCell ref="H31:I31"/>
    <mergeCell ref="J31:K31"/>
    <mergeCell ref="L31:M31"/>
    <mergeCell ref="A31:A32"/>
    <mergeCell ref="A48:Q48"/>
    <mergeCell ref="A50:Q50"/>
    <mergeCell ref="A51:Q51"/>
    <mergeCell ref="A52:Q52"/>
    <mergeCell ref="B58:B59"/>
    <mergeCell ref="C58:C59"/>
    <mergeCell ref="D58:E58"/>
    <mergeCell ref="A53:Q53"/>
    <mergeCell ref="A54:Q54"/>
    <mergeCell ref="A56:Q56"/>
    <mergeCell ref="A57:D57"/>
    <mergeCell ref="O57:Q57"/>
    <mergeCell ref="A70:Q70"/>
    <mergeCell ref="N58:O58"/>
    <mergeCell ref="P58:P59"/>
    <mergeCell ref="Q58:Q59"/>
    <mergeCell ref="A68:Q68"/>
    <mergeCell ref="F58:G58"/>
    <mergeCell ref="H58:I58"/>
    <mergeCell ref="J58:K58"/>
    <mergeCell ref="L58:M58"/>
    <mergeCell ref="A58:A59"/>
  </mergeCells>
  <printOptions/>
  <pageMargins left="0.16" right="0.16" top="0.68" bottom="0.15" header="0.6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2010-11-21T16:29:54Z</cp:lastPrinted>
  <dcterms:created xsi:type="dcterms:W3CDTF">2010-11-20T15:49:12Z</dcterms:created>
  <dcterms:modified xsi:type="dcterms:W3CDTF">2010-11-21T17:17:49Z</dcterms:modified>
  <cp:category/>
  <cp:version/>
  <cp:contentType/>
  <cp:contentStatus/>
</cp:coreProperties>
</file>