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70" windowWidth="11400" windowHeight="8970" tabRatio="599" activeTab="0"/>
  </bookViews>
  <sheets>
    <sheet name="итоговый 1 " sheetId="1" r:id="rId1"/>
    <sheet name="итоговый 2" sheetId="2" r:id="rId2"/>
    <sheet name="итоговый 3" sheetId="3" r:id="rId3"/>
  </sheets>
  <definedNames>
    <definedName name="_xlnm.Print_Area" localSheetId="0">'итоговый 1 '!$A$1:$P$18</definedName>
    <definedName name="_xlnm.Print_Area" localSheetId="1">'итоговый 2'!$A$1:$P$17</definedName>
    <definedName name="_xlnm.Print_Area" localSheetId="2">'итоговый 3'!$A$1:$P$33</definedName>
  </definedNames>
  <calcPr fullCalcOnLoad="1"/>
</workbook>
</file>

<file path=xl/sharedStrings.xml><?xml version="1.0" encoding="utf-8"?>
<sst xmlns="http://schemas.openxmlformats.org/spreadsheetml/2006/main" count="124" uniqueCount="59">
  <si>
    <t>№ п/п</t>
  </si>
  <si>
    <t>ОУ</t>
  </si>
  <si>
    <t>Итоговый результат</t>
  </si>
  <si>
    <t>Место</t>
  </si>
  <si>
    <t>результат</t>
  </si>
  <si>
    <t>Сводно-итоговый протокол</t>
  </si>
  <si>
    <t xml:space="preserve">1 возрастная группа </t>
  </si>
  <si>
    <t>Юный стрелок</t>
  </si>
  <si>
    <t>Разборка-сборка АК-74</t>
  </si>
  <si>
    <t>Снаряжение магазина АКМ</t>
  </si>
  <si>
    <t>место</t>
  </si>
  <si>
    <t xml:space="preserve">2 возрастная группа </t>
  </si>
  <si>
    <t xml:space="preserve">3 возрастная группа </t>
  </si>
  <si>
    <t>13 марта 2010 год</t>
  </si>
  <si>
    <t>Первенство школьников Кировского района по военно-спортивному многоборью</t>
  </si>
  <si>
    <t>Прыжки через скакалку</t>
  </si>
  <si>
    <t>ФИО руководителя</t>
  </si>
  <si>
    <t>ГОУ Лицей 384 Кировского района Санкт-Петербурга</t>
  </si>
  <si>
    <t>Комплексное силовое упражнение</t>
  </si>
  <si>
    <t>Главный судья соревнований: _______________________/Клюйков С.Е./</t>
  </si>
  <si>
    <t>Секретарь соревнований: _______________________/Гичко В.М./</t>
  </si>
  <si>
    <t>249-2</t>
  </si>
  <si>
    <t>249-1</t>
  </si>
  <si>
    <t>Каширин Артем Юрьевич</t>
  </si>
  <si>
    <t>Воробьева Маргарита Борисовна</t>
  </si>
  <si>
    <t>Потопальская Марина Александровна</t>
  </si>
  <si>
    <t>Рогожина Лидия Александровна</t>
  </si>
  <si>
    <t>Дьякова Елена Сергеевна</t>
  </si>
  <si>
    <t>Козлова Светлана Вадимовна</t>
  </si>
  <si>
    <t>Березкина Татьяна Евгеньевна</t>
  </si>
  <si>
    <t>Клюйков Сергей Евгеньевич</t>
  </si>
  <si>
    <t>Тетерина Лилия Павловна</t>
  </si>
  <si>
    <t>Мартюгина Ольга Владимировна</t>
  </si>
  <si>
    <t>Балабанова Лариса Павловна</t>
  </si>
  <si>
    <t>Бессчетнов Федор Павлович, Тушнова Елена Александровна</t>
  </si>
  <si>
    <t>Сорокина Марина Николаевна</t>
  </si>
  <si>
    <t>800</t>
  </si>
  <si>
    <t>405</t>
  </si>
  <si>
    <t>892</t>
  </si>
  <si>
    <t>821</t>
  </si>
  <si>
    <t>776</t>
  </si>
  <si>
    <t>818</t>
  </si>
  <si>
    <t>924</t>
  </si>
  <si>
    <t>686</t>
  </si>
  <si>
    <t>1066</t>
  </si>
  <si>
    <t>637</t>
  </si>
  <si>
    <t>559</t>
  </si>
  <si>
    <t>819</t>
  </si>
  <si>
    <t>828</t>
  </si>
  <si>
    <t>366</t>
  </si>
  <si>
    <t>1002</t>
  </si>
  <si>
    <t>1050</t>
  </si>
  <si>
    <t>799</t>
  </si>
  <si>
    <t>5</t>
  </si>
  <si>
    <t>6</t>
  </si>
  <si>
    <t>7</t>
  </si>
  <si>
    <t>8</t>
  </si>
  <si>
    <t>2</t>
  </si>
  <si>
    <t>3-4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</si>
</sst>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5" zoomScaleNormal="75" workbookViewId="0" topLeftCell="B1">
      <selection activeCell="P9" sqref="P9"/>
    </sheetView>
  </sheetViews>
  <sheetFormatPr defaultColWidth="9.00390625" defaultRowHeight="12.75"/>
  <cols>
    <col min="1" max="1" width="1.25" style="1" hidden="1" customWidth="1"/>
    <col min="2" max="2" width="6.75390625" style="1" customWidth="1"/>
    <col min="3" max="3" width="14.00390625" style="1" customWidth="1"/>
    <col min="4" max="4" width="24.875" style="1" customWidth="1"/>
    <col min="5" max="5" width="11.00390625" style="1" bestFit="1" customWidth="1"/>
    <col min="6" max="6" width="6.625" style="1" bestFit="1" customWidth="1"/>
    <col min="7" max="7" width="11.00390625" style="1" bestFit="1" customWidth="1"/>
    <col min="8" max="8" width="6.625" style="1" bestFit="1" customWidth="1"/>
    <col min="9" max="9" width="11.00390625" style="1" bestFit="1" customWidth="1"/>
    <col min="10" max="10" width="6.625" style="1" bestFit="1" customWidth="1"/>
    <col min="11" max="11" width="11.00390625" style="1" bestFit="1" customWidth="1"/>
    <col min="12" max="12" width="6.625" style="1" bestFit="1" customWidth="1"/>
    <col min="13" max="13" width="12.875" style="1" customWidth="1"/>
    <col min="14" max="14" width="6.625" style="1" bestFit="1" customWidth="1"/>
    <col min="15" max="15" width="13.125" style="1" customWidth="1"/>
    <col min="16" max="16" width="8.375" style="1" customWidth="1"/>
    <col min="17" max="16384" width="9.125" style="1" customWidth="1"/>
  </cols>
  <sheetData>
    <row r="1" spans="1:16" ht="48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.7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2.5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22.5" customHeight="1">
      <c r="B4" s="18" t="s">
        <v>13</v>
      </c>
      <c r="C4" s="18"/>
      <c r="D4" s="18"/>
      <c r="K4" s="18" t="s">
        <v>17</v>
      </c>
      <c r="L4" s="18"/>
      <c r="M4" s="18"/>
      <c r="N4" s="18"/>
      <c r="O4" s="18"/>
      <c r="P4" s="18"/>
    </row>
    <row r="5" spans="2:16" ht="51" customHeight="1">
      <c r="B5" s="11" t="s">
        <v>0</v>
      </c>
      <c r="C5" s="11" t="s">
        <v>1</v>
      </c>
      <c r="D5" s="16" t="s">
        <v>16</v>
      </c>
      <c r="E5" s="11" t="s">
        <v>7</v>
      </c>
      <c r="F5" s="11"/>
      <c r="G5" s="13" t="s">
        <v>8</v>
      </c>
      <c r="H5" s="13"/>
      <c r="I5" s="11" t="s">
        <v>9</v>
      </c>
      <c r="J5" s="11"/>
      <c r="K5" s="11" t="s">
        <v>15</v>
      </c>
      <c r="L5" s="11"/>
      <c r="M5" s="14" t="s">
        <v>18</v>
      </c>
      <c r="N5" s="15"/>
      <c r="O5" s="11" t="s">
        <v>2</v>
      </c>
      <c r="P5" s="11" t="s">
        <v>3</v>
      </c>
    </row>
    <row r="6" spans="2:16" ht="24" customHeight="1">
      <c r="B6" s="11"/>
      <c r="C6" s="11"/>
      <c r="D6" s="17"/>
      <c r="E6" s="2" t="s">
        <v>4</v>
      </c>
      <c r="F6" s="2" t="s">
        <v>10</v>
      </c>
      <c r="G6" s="9" t="s">
        <v>4</v>
      </c>
      <c r="H6" s="9" t="s">
        <v>10</v>
      </c>
      <c r="I6" s="2" t="s">
        <v>4</v>
      </c>
      <c r="J6" s="2" t="s">
        <v>10</v>
      </c>
      <c r="K6" s="2" t="s">
        <v>4</v>
      </c>
      <c r="L6" s="2" t="s">
        <v>10</v>
      </c>
      <c r="M6" s="2" t="s">
        <v>4</v>
      </c>
      <c r="N6" s="2" t="s">
        <v>10</v>
      </c>
      <c r="O6" s="11"/>
      <c r="P6" s="11"/>
    </row>
    <row r="7" spans="2:16" ht="31.5">
      <c r="B7" s="2">
        <v>1</v>
      </c>
      <c r="C7" s="2">
        <v>384</v>
      </c>
      <c r="D7" s="2" t="s">
        <v>23</v>
      </c>
      <c r="E7" s="2">
        <v>202</v>
      </c>
      <c r="F7" s="2">
        <v>1</v>
      </c>
      <c r="G7" s="9"/>
      <c r="H7" s="9"/>
      <c r="I7" s="2">
        <v>123</v>
      </c>
      <c r="J7" s="2">
        <v>1</v>
      </c>
      <c r="K7" s="7" t="s">
        <v>36</v>
      </c>
      <c r="L7" s="2">
        <v>5</v>
      </c>
      <c r="M7" s="2">
        <v>504</v>
      </c>
      <c r="N7" s="2">
        <v>1</v>
      </c>
      <c r="O7" s="5">
        <f aca="true" t="shared" si="0" ref="O7:O14">F7+J7+N7+L7</f>
        <v>8</v>
      </c>
      <c r="P7" s="5">
        <v>1</v>
      </c>
    </row>
    <row r="8" spans="2:16" ht="31.5">
      <c r="B8" s="2">
        <v>2</v>
      </c>
      <c r="C8" s="2">
        <v>493</v>
      </c>
      <c r="D8" s="2" t="s">
        <v>29</v>
      </c>
      <c r="E8" s="2">
        <v>88</v>
      </c>
      <c r="F8" s="2">
        <v>4</v>
      </c>
      <c r="G8" s="9"/>
      <c r="H8" s="9"/>
      <c r="I8" s="2">
        <v>184</v>
      </c>
      <c r="J8" s="2">
        <v>2</v>
      </c>
      <c r="K8" s="7" t="s">
        <v>38</v>
      </c>
      <c r="L8" s="2">
        <v>2</v>
      </c>
      <c r="M8" s="2">
        <v>308</v>
      </c>
      <c r="N8" s="2">
        <v>4</v>
      </c>
      <c r="O8" s="5">
        <f t="shared" si="0"/>
        <v>12</v>
      </c>
      <c r="P8" s="10" t="s">
        <v>57</v>
      </c>
    </row>
    <row r="9" spans="2:16" ht="31.5">
      <c r="B9" s="2">
        <v>3</v>
      </c>
      <c r="C9" s="2">
        <v>538</v>
      </c>
      <c r="D9" s="2" t="s">
        <v>25</v>
      </c>
      <c r="E9" s="2">
        <v>111</v>
      </c>
      <c r="F9" s="2">
        <v>2</v>
      </c>
      <c r="G9" s="9"/>
      <c r="H9" s="9"/>
      <c r="I9" s="8">
        <v>269</v>
      </c>
      <c r="J9" s="8">
        <v>5</v>
      </c>
      <c r="K9" s="7" t="s">
        <v>39</v>
      </c>
      <c r="L9" s="2">
        <v>3</v>
      </c>
      <c r="M9" s="8">
        <v>336</v>
      </c>
      <c r="N9" s="8">
        <v>3</v>
      </c>
      <c r="O9" s="5">
        <f t="shared" si="0"/>
        <v>13</v>
      </c>
      <c r="P9" s="10" t="s">
        <v>58</v>
      </c>
    </row>
    <row r="10" spans="1:16" ht="31.5">
      <c r="A10" s="4"/>
      <c r="B10" s="2">
        <v>4</v>
      </c>
      <c r="C10" s="2">
        <v>282</v>
      </c>
      <c r="D10" s="2" t="s">
        <v>28</v>
      </c>
      <c r="E10" s="2">
        <v>27</v>
      </c>
      <c r="F10" s="2">
        <v>7</v>
      </c>
      <c r="G10" s="9"/>
      <c r="H10" s="9"/>
      <c r="I10" s="8">
        <v>191</v>
      </c>
      <c r="J10" s="8">
        <v>3</v>
      </c>
      <c r="K10" s="7" t="s">
        <v>42</v>
      </c>
      <c r="L10" s="2">
        <v>1</v>
      </c>
      <c r="M10" s="8">
        <v>342</v>
      </c>
      <c r="N10" s="8">
        <v>2</v>
      </c>
      <c r="O10" s="5">
        <f t="shared" si="0"/>
        <v>13</v>
      </c>
      <c r="P10" s="10" t="s">
        <v>58</v>
      </c>
    </row>
    <row r="11" spans="2:16" ht="31.5">
      <c r="B11" s="2">
        <v>5</v>
      </c>
      <c r="C11" s="2">
        <v>389</v>
      </c>
      <c r="D11" s="2" t="s">
        <v>27</v>
      </c>
      <c r="E11" s="2">
        <v>100</v>
      </c>
      <c r="F11" s="2">
        <v>3</v>
      </c>
      <c r="G11" s="9"/>
      <c r="H11" s="9"/>
      <c r="I11" s="8">
        <v>240</v>
      </c>
      <c r="J11" s="8">
        <v>4</v>
      </c>
      <c r="K11" s="7" t="s">
        <v>41</v>
      </c>
      <c r="L11" s="2">
        <v>4</v>
      </c>
      <c r="M11" s="8">
        <v>278</v>
      </c>
      <c r="N11" s="8">
        <v>6</v>
      </c>
      <c r="O11" s="5">
        <f t="shared" si="0"/>
        <v>17</v>
      </c>
      <c r="P11" s="10" t="s">
        <v>53</v>
      </c>
    </row>
    <row r="12" spans="2:16" ht="31.5">
      <c r="B12" s="2">
        <v>6</v>
      </c>
      <c r="C12" s="2">
        <v>397</v>
      </c>
      <c r="D12" s="2" t="s">
        <v>26</v>
      </c>
      <c r="E12" s="2">
        <v>41</v>
      </c>
      <c r="F12" s="2">
        <v>6</v>
      </c>
      <c r="G12" s="9"/>
      <c r="H12" s="9"/>
      <c r="I12" s="8">
        <v>334</v>
      </c>
      <c r="J12" s="8">
        <v>7</v>
      </c>
      <c r="K12" s="7" t="s">
        <v>40</v>
      </c>
      <c r="L12" s="2">
        <v>6</v>
      </c>
      <c r="M12" s="8">
        <v>296</v>
      </c>
      <c r="N12" s="8">
        <v>5</v>
      </c>
      <c r="O12" s="5">
        <f t="shared" si="0"/>
        <v>24</v>
      </c>
      <c r="P12" s="10" t="s">
        <v>54</v>
      </c>
    </row>
    <row r="13" spans="2:16" ht="31.5">
      <c r="B13" s="2">
        <v>7</v>
      </c>
      <c r="C13" s="2">
        <v>551</v>
      </c>
      <c r="D13" s="2" t="s">
        <v>24</v>
      </c>
      <c r="E13" s="2">
        <v>75</v>
      </c>
      <c r="F13" s="2">
        <v>5</v>
      </c>
      <c r="G13" s="9"/>
      <c r="H13" s="9"/>
      <c r="I13" s="2">
        <v>321</v>
      </c>
      <c r="J13" s="2">
        <v>6</v>
      </c>
      <c r="K13" s="7" t="s">
        <v>37</v>
      </c>
      <c r="L13" s="2">
        <v>8</v>
      </c>
      <c r="M13" s="2">
        <v>247</v>
      </c>
      <c r="N13" s="2">
        <v>7</v>
      </c>
      <c r="O13" s="5">
        <f t="shared" si="0"/>
        <v>26</v>
      </c>
      <c r="P13" s="10" t="s">
        <v>55</v>
      </c>
    </row>
    <row r="14" spans="1:16" ht="33" customHeight="1">
      <c r="A14" s="4"/>
      <c r="B14" s="2">
        <v>8</v>
      </c>
      <c r="C14" s="2">
        <v>283</v>
      </c>
      <c r="D14" s="2" t="s">
        <v>33</v>
      </c>
      <c r="E14" s="2">
        <v>5</v>
      </c>
      <c r="F14" s="2">
        <v>8</v>
      </c>
      <c r="G14" s="9"/>
      <c r="H14" s="9"/>
      <c r="I14" s="8">
        <v>443</v>
      </c>
      <c r="J14" s="8">
        <v>8</v>
      </c>
      <c r="K14" s="7" t="s">
        <v>43</v>
      </c>
      <c r="L14" s="2">
        <v>7</v>
      </c>
      <c r="M14" s="8">
        <v>230</v>
      </c>
      <c r="N14" s="8">
        <v>8</v>
      </c>
      <c r="O14" s="5">
        <f t="shared" si="0"/>
        <v>31</v>
      </c>
      <c r="P14" s="10" t="s">
        <v>56</v>
      </c>
    </row>
    <row r="15" spans="2:16" ht="6.75" customHeight="1" hidden="1">
      <c r="B15" s="2">
        <v>7</v>
      </c>
      <c r="C15" s="2"/>
      <c r="D15" s="2"/>
      <c r="E15" s="2"/>
      <c r="F15" s="2"/>
      <c r="G15" s="3"/>
      <c r="H15" s="3"/>
      <c r="I15" s="2"/>
      <c r="J15" s="2"/>
      <c r="K15" s="6"/>
      <c r="L15" s="2"/>
      <c r="M15" s="2"/>
      <c r="N15" s="2"/>
      <c r="O15" s="2" t="e">
        <f>F15+H15+J15+L15+N15+#REF!</f>
        <v>#REF!</v>
      </c>
      <c r="P15" s="2"/>
    </row>
    <row r="16" ht="33" customHeight="1"/>
    <row r="17" spans="2:16" ht="30.75" customHeight="1">
      <c r="B17" s="12" t="s">
        <v>19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30" customHeight="1">
      <c r="B18" s="12" t="s">
        <v>20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</sheetData>
  <mergeCells count="17">
    <mergeCell ref="I5:J5"/>
    <mergeCell ref="D5:D6"/>
    <mergeCell ref="K4:P4"/>
    <mergeCell ref="A1:P1"/>
    <mergeCell ref="A2:P2"/>
    <mergeCell ref="A3:P3"/>
    <mergeCell ref="B4:D4"/>
    <mergeCell ref="B18:P18"/>
    <mergeCell ref="B17:P17"/>
    <mergeCell ref="E5:F5"/>
    <mergeCell ref="G5:H5"/>
    <mergeCell ref="K5:L5"/>
    <mergeCell ref="M5:N5"/>
    <mergeCell ref="P5:P6"/>
    <mergeCell ref="O5:O6"/>
    <mergeCell ref="B5:B6"/>
    <mergeCell ref="C5:C6"/>
  </mergeCells>
  <printOptions/>
  <pageMargins left="0.15748031496062992" right="0.15748031496062992" top="0.15748031496062992" bottom="0.15748031496062992" header="0.5118110236220472" footer="0.15748031496062992"/>
  <pageSetup fitToHeight="3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workbookViewId="0" topLeftCell="B1">
      <selection activeCell="O7" sqref="O7:P13"/>
    </sheetView>
  </sheetViews>
  <sheetFormatPr defaultColWidth="9.00390625" defaultRowHeight="12.75"/>
  <cols>
    <col min="1" max="1" width="1.25" style="1" hidden="1" customWidth="1"/>
    <col min="2" max="2" width="6.75390625" style="1" customWidth="1"/>
    <col min="3" max="3" width="14.00390625" style="1" customWidth="1"/>
    <col min="4" max="4" width="24.875" style="1" customWidth="1"/>
    <col min="5" max="5" width="11.00390625" style="1" bestFit="1" customWidth="1"/>
    <col min="6" max="6" width="6.625" style="1" bestFit="1" customWidth="1"/>
    <col min="7" max="7" width="11.00390625" style="1" bestFit="1" customWidth="1"/>
    <col min="8" max="8" width="6.625" style="1" bestFit="1" customWidth="1"/>
    <col min="9" max="9" width="11.00390625" style="1" bestFit="1" customWidth="1"/>
    <col min="10" max="10" width="6.625" style="1" bestFit="1" customWidth="1"/>
    <col min="11" max="11" width="11.00390625" style="1" bestFit="1" customWidth="1"/>
    <col min="12" max="12" width="6.625" style="1" bestFit="1" customWidth="1"/>
    <col min="13" max="13" width="12.875" style="1" customWidth="1"/>
    <col min="14" max="14" width="6.625" style="1" bestFit="1" customWidth="1"/>
    <col min="15" max="15" width="13.125" style="1" customWidth="1"/>
    <col min="16" max="16" width="8.375" style="1" customWidth="1"/>
    <col min="17" max="16384" width="9.125" style="1" customWidth="1"/>
  </cols>
  <sheetData>
    <row r="1" spans="1:16" ht="48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.7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2.5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22.5" customHeight="1">
      <c r="B4" s="18" t="s">
        <v>13</v>
      </c>
      <c r="C4" s="18"/>
      <c r="D4" s="18"/>
      <c r="K4" s="18" t="s">
        <v>17</v>
      </c>
      <c r="L4" s="18"/>
      <c r="M4" s="18"/>
      <c r="N4" s="18"/>
      <c r="O4" s="18"/>
      <c r="P4" s="18"/>
    </row>
    <row r="5" spans="2:16" ht="51" customHeight="1">
      <c r="B5" s="11" t="s">
        <v>0</v>
      </c>
      <c r="C5" s="11" t="s">
        <v>1</v>
      </c>
      <c r="D5" s="16" t="s">
        <v>16</v>
      </c>
      <c r="E5" s="11" t="s">
        <v>7</v>
      </c>
      <c r="F5" s="11"/>
      <c r="G5" s="21" t="s">
        <v>8</v>
      </c>
      <c r="H5" s="21"/>
      <c r="I5" s="11" t="s">
        <v>9</v>
      </c>
      <c r="J5" s="11"/>
      <c r="K5" s="11" t="s">
        <v>15</v>
      </c>
      <c r="L5" s="11"/>
      <c r="M5" s="14" t="s">
        <v>18</v>
      </c>
      <c r="N5" s="15"/>
      <c r="O5" s="11" t="s">
        <v>2</v>
      </c>
      <c r="P5" s="11" t="s">
        <v>3</v>
      </c>
    </row>
    <row r="6" spans="2:16" ht="24" customHeight="1">
      <c r="B6" s="11"/>
      <c r="C6" s="11"/>
      <c r="D6" s="17"/>
      <c r="E6" s="2" t="s">
        <v>4</v>
      </c>
      <c r="F6" s="2" t="s">
        <v>10</v>
      </c>
      <c r="G6" s="3" t="s">
        <v>4</v>
      </c>
      <c r="H6" s="3" t="s">
        <v>10</v>
      </c>
      <c r="I6" s="2" t="s">
        <v>4</v>
      </c>
      <c r="J6" s="2" t="s">
        <v>10</v>
      </c>
      <c r="K6" s="2" t="s">
        <v>4</v>
      </c>
      <c r="L6" s="2" t="s">
        <v>10</v>
      </c>
      <c r="M6" s="2" t="s">
        <v>4</v>
      </c>
      <c r="N6" s="2" t="s">
        <v>10</v>
      </c>
      <c r="O6" s="11"/>
      <c r="P6" s="11"/>
    </row>
    <row r="7" spans="2:16" ht="31.5">
      <c r="B7" s="2">
        <v>1</v>
      </c>
      <c r="C7" s="2">
        <v>384</v>
      </c>
      <c r="D7" s="2" t="s">
        <v>30</v>
      </c>
      <c r="E7" s="2">
        <v>250</v>
      </c>
      <c r="F7" s="2">
        <v>1</v>
      </c>
      <c r="G7" s="3">
        <v>292</v>
      </c>
      <c r="H7" s="3">
        <v>1</v>
      </c>
      <c r="I7" s="2">
        <v>215</v>
      </c>
      <c r="J7" s="2">
        <v>1</v>
      </c>
      <c r="K7" s="7" t="s">
        <v>44</v>
      </c>
      <c r="L7" s="2">
        <v>1</v>
      </c>
      <c r="M7" s="2">
        <v>554</v>
      </c>
      <c r="N7" s="2">
        <v>1</v>
      </c>
      <c r="O7" s="2">
        <f aca="true" t="shared" si="0" ref="O7:O13">F7+H7+J7+N7+L7</f>
        <v>5</v>
      </c>
      <c r="P7" s="2">
        <v>1</v>
      </c>
    </row>
    <row r="8" spans="2:16" ht="47.25">
      <c r="B8" s="2">
        <v>2</v>
      </c>
      <c r="C8" s="2">
        <v>389</v>
      </c>
      <c r="D8" s="2" t="s">
        <v>34</v>
      </c>
      <c r="E8" s="2">
        <v>182</v>
      </c>
      <c r="F8" s="2">
        <v>2</v>
      </c>
      <c r="G8" s="8">
        <v>1053</v>
      </c>
      <c r="H8" s="8">
        <v>3</v>
      </c>
      <c r="I8" s="8">
        <v>478</v>
      </c>
      <c r="J8" s="8">
        <v>2</v>
      </c>
      <c r="K8" s="7" t="s">
        <v>50</v>
      </c>
      <c r="L8" s="2">
        <v>2</v>
      </c>
      <c r="M8" s="8">
        <v>345</v>
      </c>
      <c r="N8" s="8">
        <v>3</v>
      </c>
      <c r="O8" s="2">
        <f t="shared" si="0"/>
        <v>12</v>
      </c>
      <c r="P8" s="2">
        <v>2</v>
      </c>
    </row>
    <row r="9" spans="2:16" ht="31.5">
      <c r="B9" s="2">
        <v>3</v>
      </c>
      <c r="C9" s="2">
        <v>381</v>
      </c>
      <c r="D9" s="2" t="s">
        <v>35</v>
      </c>
      <c r="E9" s="2">
        <v>83</v>
      </c>
      <c r="F9" s="2">
        <v>5</v>
      </c>
      <c r="G9" s="8">
        <v>785</v>
      </c>
      <c r="H9" s="8">
        <v>2</v>
      </c>
      <c r="I9" s="8">
        <v>544</v>
      </c>
      <c r="J9" s="8">
        <v>3</v>
      </c>
      <c r="K9" s="7" t="s">
        <v>48</v>
      </c>
      <c r="L9" s="2">
        <v>3</v>
      </c>
      <c r="M9" s="8">
        <v>346</v>
      </c>
      <c r="N9" s="8">
        <v>2</v>
      </c>
      <c r="O9" s="2">
        <f t="shared" si="0"/>
        <v>15</v>
      </c>
      <c r="P9" s="2">
        <v>3</v>
      </c>
    </row>
    <row r="10" spans="2:16" ht="31.5">
      <c r="B10" s="2">
        <v>4</v>
      </c>
      <c r="C10" s="2" t="s">
        <v>22</v>
      </c>
      <c r="D10" s="2" t="s">
        <v>31</v>
      </c>
      <c r="E10" s="2">
        <v>118</v>
      </c>
      <c r="F10" s="2">
        <v>3</v>
      </c>
      <c r="G10" s="8">
        <v>1469</v>
      </c>
      <c r="H10" s="8">
        <v>6</v>
      </c>
      <c r="I10" s="8">
        <v>546</v>
      </c>
      <c r="J10" s="8">
        <v>4</v>
      </c>
      <c r="K10" s="7" t="s">
        <v>47</v>
      </c>
      <c r="L10" s="2">
        <v>4</v>
      </c>
      <c r="M10" s="8">
        <v>315</v>
      </c>
      <c r="N10" s="8">
        <v>4</v>
      </c>
      <c r="O10" s="2">
        <f t="shared" si="0"/>
        <v>21</v>
      </c>
      <c r="P10" s="2">
        <v>4</v>
      </c>
    </row>
    <row r="11" spans="2:16" ht="31.5">
      <c r="B11" s="2">
        <v>5</v>
      </c>
      <c r="C11" s="2">
        <v>551</v>
      </c>
      <c r="D11" s="2" t="s">
        <v>24</v>
      </c>
      <c r="E11" s="2">
        <v>110</v>
      </c>
      <c r="F11" s="2">
        <v>4</v>
      </c>
      <c r="G11" s="3">
        <v>1098</v>
      </c>
      <c r="H11" s="3">
        <v>4</v>
      </c>
      <c r="I11" s="2">
        <v>583</v>
      </c>
      <c r="J11" s="2">
        <v>5</v>
      </c>
      <c r="K11" s="7" t="s">
        <v>46</v>
      </c>
      <c r="L11" s="2">
        <v>6</v>
      </c>
      <c r="M11" s="2">
        <v>303</v>
      </c>
      <c r="N11" s="2">
        <v>5</v>
      </c>
      <c r="O11" s="2">
        <f t="shared" si="0"/>
        <v>24</v>
      </c>
      <c r="P11" s="2">
        <v>5</v>
      </c>
    </row>
    <row r="12" spans="2:16" ht="31.5">
      <c r="B12" s="2">
        <v>6</v>
      </c>
      <c r="C12" s="2" t="s">
        <v>21</v>
      </c>
      <c r="D12" s="2" t="s">
        <v>31</v>
      </c>
      <c r="E12" s="2">
        <v>49</v>
      </c>
      <c r="F12" s="2">
        <v>6</v>
      </c>
      <c r="G12" s="3">
        <v>1120</v>
      </c>
      <c r="H12" s="3">
        <v>5</v>
      </c>
      <c r="I12" s="2">
        <v>793</v>
      </c>
      <c r="J12" s="2">
        <v>6</v>
      </c>
      <c r="K12" s="7" t="s">
        <v>45</v>
      </c>
      <c r="L12" s="2">
        <v>5</v>
      </c>
      <c r="M12" s="2">
        <v>272</v>
      </c>
      <c r="N12" s="2">
        <v>6</v>
      </c>
      <c r="O12" s="2">
        <f t="shared" si="0"/>
        <v>28</v>
      </c>
      <c r="P12" s="2">
        <v>6</v>
      </c>
    </row>
    <row r="13" spans="1:16" ht="47.25" customHeight="1">
      <c r="A13" s="4"/>
      <c r="B13" s="2">
        <v>7</v>
      </c>
      <c r="C13" s="2">
        <v>386</v>
      </c>
      <c r="D13" s="2" t="s">
        <v>32</v>
      </c>
      <c r="E13" s="2">
        <v>16</v>
      </c>
      <c r="F13" s="2">
        <v>7</v>
      </c>
      <c r="G13" s="8">
        <v>1852</v>
      </c>
      <c r="H13" s="8">
        <v>7</v>
      </c>
      <c r="I13" s="8">
        <v>1199</v>
      </c>
      <c r="J13" s="8">
        <v>7</v>
      </c>
      <c r="K13" s="7" t="s">
        <v>49</v>
      </c>
      <c r="L13" s="2">
        <v>7</v>
      </c>
      <c r="M13" s="8">
        <v>99</v>
      </c>
      <c r="N13" s="8">
        <v>7</v>
      </c>
      <c r="O13" s="2">
        <f t="shared" si="0"/>
        <v>35</v>
      </c>
      <c r="P13" s="2">
        <v>7</v>
      </c>
    </row>
    <row r="14" spans="2:16" ht="6.75" customHeight="1" hidden="1">
      <c r="B14" s="2">
        <v>7</v>
      </c>
      <c r="C14" s="2"/>
      <c r="D14" s="2"/>
      <c r="E14" s="2"/>
      <c r="F14" s="2"/>
      <c r="G14" s="3"/>
      <c r="H14" s="3"/>
      <c r="I14" s="2"/>
      <c r="J14" s="2"/>
      <c r="K14" s="6"/>
      <c r="L14" s="2"/>
      <c r="M14" s="2"/>
      <c r="N14" s="2"/>
      <c r="O14" s="2" t="e">
        <f>F14+H14+J14+L14+N14+#REF!</f>
        <v>#REF!</v>
      </c>
      <c r="P14" s="2"/>
    </row>
    <row r="15" ht="33" customHeight="1"/>
    <row r="16" spans="2:16" ht="30.75" customHeight="1"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30" customHeight="1">
      <c r="B17" s="12" t="s">
        <v>20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mergeCells count="17">
    <mergeCell ref="B17:P17"/>
    <mergeCell ref="B16:P16"/>
    <mergeCell ref="E5:F5"/>
    <mergeCell ref="G5:H5"/>
    <mergeCell ref="K5:L5"/>
    <mergeCell ref="M5:N5"/>
    <mergeCell ref="P5:P6"/>
    <mergeCell ref="O5:O6"/>
    <mergeCell ref="B5:B6"/>
    <mergeCell ref="C5:C6"/>
    <mergeCell ref="I5:J5"/>
    <mergeCell ref="D5:D6"/>
    <mergeCell ref="K4:P4"/>
    <mergeCell ref="A1:P1"/>
    <mergeCell ref="A2:P2"/>
    <mergeCell ref="A3:P3"/>
    <mergeCell ref="B4:D4"/>
  </mergeCells>
  <printOptions/>
  <pageMargins left="0.15748031496062992" right="0.15748031496062992" top="0.15748031496062992" bottom="0.15748031496062992" header="0.5118110236220472" footer="0.15748031496062992"/>
  <pageSetup fitToHeight="3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="75" zoomScaleNormal="75" workbookViewId="0" topLeftCell="B1">
      <selection activeCell="R11" sqref="R11"/>
    </sheetView>
  </sheetViews>
  <sheetFormatPr defaultColWidth="9.00390625" defaultRowHeight="12.75"/>
  <cols>
    <col min="1" max="1" width="1.25" style="1" hidden="1" customWidth="1"/>
    <col min="2" max="2" width="6.75390625" style="1" customWidth="1"/>
    <col min="3" max="3" width="14.00390625" style="1" customWidth="1"/>
    <col min="4" max="4" width="24.875" style="1" customWidth="1"/>
    <col min="5" max="5" width="11.00390625" style="1" bestFit="1" customWidth="1"/>
    <col min="6" max="6" width="6.625" style="1" bestFit="1" customWidth="1"/>
    <col min="7" max="7" width="11.00390625" style="1" bestFit="1" customWidth="1"/>
    <col min="8" max="8" width="6.625" style="1" bestFit="1" customWidth="1"/>
    <col min="9" max="9" width="11.00390625" style="1" bestFit="1" customWidth="1"/>
    <col min="10" max="10" width="6.625" style="1" bestFit="1" customWidth="1"/>
    <col min="11" max="11" width="11.00390625" style="1" bestFit="1" customWidth="1"/>
    <col min="12" max="12" width="6.625" style="1" bestFit="1" customWidth="1"/>
    <col min="13" max="13" width="12.875" style="1" customWidth="1"/>
    <col min="14" max="14" width="6.625" style="1" bestFit="1" customWidth="1"/>
    <col min="15" max="15" width="13.125" style="1" customWidth="1"/>
    <col min="16" max="16" width="8.375" style="1" customWidth="1"/>
    <col min="17" max="16384" width="9.125" style="1" customWidth="1"/>
  </cols>
  <sheetData>
    <row r="1" spans="1:16" ht="48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.7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2.5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22.5" customHeight="1">
      <c r="B4" s="18" t="s">
        <v>13</v>
      </c>
      <c r="C4" s="18"/>
      <c r="D4" s="18"/>
      <c r="K4" s="18" t="s">
        <v>17</v>
      </c>
      <c r="L4" s="18"/>
      <c r="M4" s="18"/>
      <c r="N4" s="18"/>
      <c r="O4" s="18"/>
      <c r="P4" s="18"/>
    </row>
    <row r="5" spans="2:16" ht="51" customHeight="1">
      <c r="B5" s="11" t="s">
        <v>0</v>
      </c>
      <c r="C5" s="11" t="s">
        <v>1</v>
      </c>
      <c r="D5" s="16" t="s">
        <v>16</v>
      </c>
      <c r="E5" s="11" t="s">
        <v>7</v>
      </c>
      <c r="F5" s="11"/>
      <c r="G5" s="21" t="s">
        <v>8</v>
      </c>
      <c r="H5" s="21"/>
      <c r="I5" s="11" t="s">
        <v>9</v>
      </c>
      <c r="J5" s="11"/>
      <c r="K5" s="11" t="s">
        <v>15</v>
      </c>
      <c r="L5" s="11"/>
      <c r="M5" s="14" t="s">
        <v>18</v>
      </c>
      <c r="N5" s="15"/>
      <c r="O5" s="11" t="s">
        <v>2</v>
      </c>
      <c r="P5" s="11" t="s">
        <v>3</v>
      </c>
    </row>
    <row r="6" spans="2:16" ht="24" customHeight="1">
      <c r="B6" s="11"/>
      <c r="C6" s="11"/>
      <c r="D6" s="17"/>
      <c r="E6" s="2" t="s">
        <v>4</v>
      </c>
      <c r="F6" s="2" t="s">
        <v>10</v>
      </c>
      <c r="G6" s="3" t="s">
        <v>4</v>
      </c>
      <c r="H6" s="3" t="s">
        <v>10</v>
      </c>
      <c r="I6" s="2" t="s">
        <v>4</v>
      </c>
      <c r="J6" s="2" t="s">
        <v>10</v>
      </c>
      <c r="K6" s="2" t="s">
        <v>4</v>
      </c>
      <c r="L6" s="2" t="s">
        <v>10</v>
      </c>
      <c r="M6" s="2" t="s">
        <v>4</v>
      </c>
      <c r="N6" s="2" t="s">
        <v>10</v>
      </c>
      <c r="O6" s="11"/>
      <c r="P6" s="11"/>
    </row>
    <row r="7" spans="2:16" ht="31.5">
      <c r="B7" s="2">
        <v>1</v>
      </c>
      <c r="C7" s="2">
        <v>282</v>
      </c>
      <c r="D7" s="2" t="s">
        <v>28</v>
      </c>
      <c r="E7" s="2">
        <v>145</v>
      </c>
      <c r="F7" s="2">
        <v>1</v>
      </c>
      <c r="G7" s="3">
        <v>373</v>
      </c>
      <c r="H7" s="3">
        <v>1</v>
      </c>
      <c r="I7" s="2">
        <v>327</v>
      </c>
      <c r="J7" s="2">
        <v>2</v>
      </c>
      <c r="K7" s="7" t="s">
        <v>52</v>
      </c>
      <c r="L7" s="2">
        <v>2</v>
      </c>
      <c r="M7" s="2">
        <v>462</v>
      </c>
      <c r="N7" s="2">
        <v>1</v>
      </c>
      <c r="O7" s="2">
        <f>F7+H7+J7+L7+N7</f>
        <v>7</v>
      </c>
      <c r="P7" s="2">
        <v>1</v>
      </c>
    </row>
    <row r="8" spans="2:16" ht="31.5">
      <c r="B8" s="2">
        <v>2</v>
      </c>
      <c r="C8" s="2">
        <v>493</v>
      </c>
      <c r="D8" s="2" t="s">
        <v>29</v>
      </c>
      <c r="E8" s="2">
        <v>117</v>
      </c>
      <c r="F8" s="2">
        <v>2</v>
      </c>
      <c r="G8" s="3">
        <v>462</v>
      </c>
      <c r="H8" s="3">
        <v>2</v>
      </c>
      <c r="I8" s="2">
        <v>293</v>
      </c>
      <c r="J8" s="2">
        <v>1</v>
      </c>
      <c r="K8" s="7" t="s">
        <v>51</v>
      </c>
      <c r="L8" s="2">
        <v>1</v>
      </c>
      <c r="M8" s="2">
        <v>397</v>
      </c>
      <c r="N8" s="2">
        <v>2</v>
      </c>
      <c r="O8" s="2">
        <f>F8+H8+J8+L8+N8</f>
        <v>8</v>
      </c>
      <c r="P8" s="2">
        <v>2</v>
      </c>
    </row>
    <row r="9" spans="2:16" ht="6.75" customHeight="1" hidden="1">
      <c r="B9" s="2">
        <v>7</v>
      </c>
      <c r="C9" s="2"/>
      <c r="D9" s="2"/>
      <c r="E9" s="2"/>
      <c r="F9" s="2"/>
      <c r="G9" s="3"/>
      <c r="H9" s="3"/>
      <c r="I9" s="2"/>
      <c r="J9" s="2"/>
      <c r="K9" s="6"/>
      <c r="L9" s="2"/>
      <c r="M9" s="2"/>
      <c r="N9" s="2"/>
      <c r="O9" s="2" t="e">
        <f>F9+H9+J9+L9+N9+#REF!</f>
        <v>#REF!</v>
      </c>
      <c r="P9" s="2"/>
    </row>
    <row r="10" ht="33" customHeight="1"/>
    <row r="11" spans="2:16" ht="30.75" customHeight="1">
      <c r="B11" s="12" t="s">
        <v>19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6" ht="30" customHeight="1">
      <c r="B12" s="12" t="s">
        <v>20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mergeCells count="17">
    <mergeCell ref="I5:J5"/>
    <mergeCell ref="D5:D6"/>
    <mergeCell ref="K4:P4"/>
    <mergeCell ref="A1:P1"/>
    <mergeCell ref="A2:P2"/>
    <mergeCell ref="A3:P3"/>
    <mergeCell ref="B4:D4"/>
    <mergeCell ref="B12:P12"/>
    <mergeCell ref="B11:P11"/>
    <mergeCell ref="E5:F5"/>
    <mergeCell ref="G5:H5"/>
    <mergeCell ref="K5:L5"/>
    <mergeCell ref="M5:N5"/>
    <mergeCell ref="P5:P6"/>
    <mergeCell ref="O5:O6"/>
    <mergeCell ref="B5:B6"/>
    <mergeCell ref="C5:C6"/>
  </mergeCells>
  <printOptions/>
  <pageMargins left="0.15748031496062992" right="0.15748031496062992" top="0.15748031496062992" bottom="0.15748031496062992" header="0.5118110236220472" footer="0.15748031496062992"/>
  <pageSetup fitToHeight="3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2010-03-11T16:46:23Z</cp:lastPrinted>
  <dcterms:created xsi:type="dcterms:W3CDTF">2010-02-26T09:19:33Z</dcterms:created>
  <dcterms:modified xsi:type="dcterms:W3CDTF">2010-03-15T16:52:05Z</dcterms:modified>
  <cp:category/>
  <cp:version/>
  <cp:contentType/>
  <cp:contentStatus/>
</cp:coreProperties>
</file>