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Ж - 02-00 г.р." sheetId="1" r:id="rId1"/>
    <sheet name="М - 02-00 г.р. " sheetId="4" r:id="rId2"/>
    <sheet name="М - 98-99 г.р." sheetId="5" r:id="rId3"/>
    <sheet name="Ж - 98-99 г.р." sheetId="6" r:id="rId4"/>
    <sheet name="Ж - 95-97 г.р." sheetId="7" r:id="rId5"/>
    <sheet name="М - 95-97 г.р." sheetId="8" r:id="rId6"/>
  </sheets>
  <calcPr calcId="125725" refMode="R1C1"/>
</workbook>
</file>

<file path=xl/calcChain.xml><?xml version="1.0" encoding="utf-8"?>
<calcChain xmlns="http://schemas.openxmlformats.org/spreadsheetml/2006/main">
  <c r="Q16" i="8"/>
  <c r="Q13"/>
  <c r="Q27"/>
  <c r="Q32"/>
  <c r="Q23"/>
  <c r="Q10"/>
  <c r="Q24"/>
  <c r="Q18"/>
  <c r="Q33"/>
  <c r="Q37"/>
  <c r="Q28"/>
  <c r="Q14"/>
  <c r="Q20"/>
  <c r="Q26"/>
  <c r="Q29"/>
  <c r="Q15"/>
  <c r="Q9"/>
  <c r="Q11"/>
  <c r="Q31"/>
  <c r="Q19"/>
  <c r="Q8"/>
  <c r="Q21"/>
  <c r="Q17"/>
  <c r="Q12"/>
  <c r="Q38"/>
  <c r="Q30"/>
  <c r="Q36"/>
  <c r="Q35"/>
  <c r="Q25"/>
  <c r="Q39"/>
  <c r="Q22"/>
  <c r="Q34"/>
  <c r="Q14" i="7"/>
  <c r="Q8"/>
  <c r="Q10"/>
  <c r="Q16"/>
  <c r="Q22"/>
  <c r="Q21"/>
  <c r="Q9"/>
  <c r="Q17"/>
  <c r="Q11"/>
  <c r="Q12"/>
  <c r="Q19"/>
  <c r="Q18"/>
  <c r="Q20"/>
  <c r="Q13"/>
  <c r="Q15"/>
  <c r="Q24" i="6"/>
  <c r="Q18"/>
  <c r="Q10"/>
  <c r="Q27"/>
  <c r="Q8"/>
  <c r="Q30"/>
  <c r="Q37"/>
  <c r="Q34"/>
  <c r="Q11"/>
  <c r="Q9"/>
  <c r="Q13"/>
  <c r="Q39"/>
  <c r="Q28"/>
  <c r="Q16"/>
  <c r="Q23"/>
  <c r="Q26"/>
  <c r="Q25"/>
  <c r="Q35"/>
  <c r="Q32"/>
  <c r="Q21"/>
  <c r="Q36"/>
  <c r="Q38"/>
  <c r="Q29"/>
  <c r="Q22"/>
  <c r="Q33"/>
  <c r="Q19"/>
  <c r="Q17"/>
  <c r="Q15"/>
  <c r="Q20"/>
  <c r="Q14"/>
  <c r="Q31"/>
  <c r="Q12"/>
  <c r="Q33" i="5"/>
  <c r="Q21"/>
  <c r="Q8"/>
  <c r="Q12"/>
  <c r="Q11"/>
  <c r="Q9"/>
  <c r="Q13"/>
  <c r="Q25"/>
  <c r="Q37"/>
  <c r="Q23"/>
  <c r="Q35"/>
  <c r="Q39"/>
  <c r="Q15"/>
  <c r="Q43"/>
  <c r="Q10"/>
  <c r="Q19"/>
  <c r="Q14"/>
  <c r="Q27"/>
  <c r="Q16"/>
  <c r="Q41"/>
  <c r="Q20"/>
  <c r="Q31"/>
  <c r="Q17"/>
  <c r="Q32"/>
  <c r="Q34"/>
  <c r="Q18"/>
  <c r="Q36"/>
  <c r="Q30"/>
  <c r="Q28"/>
  <c r="Q24"/>
  <c r="Q29"/>
  <c r="Q40"/>
  <c r="Q42"/>
  <c r="Q38"/>
  <c r="Q26"/>
  <c r="Q22"/>
  <c r="Q12" i="4"/>
  <c r="Q39"/>
  <c r="Q19"/>
  <c r="Q9"/>
  <c r="Q32"/>
  <c r="Q35"/>
  <c r="Q40"/>
  <c r="Q50"/>
  <c r="Q22"/>
  <c r="Q48"/>
  <c r="Q33"/>
  <c r="Q10"/>
  <c r="Q8"/>
  <c r="Q13"/>
  <c r="Q11"/>
  <c r="Q29"/>
  <c r="Q17"/>
  <c r="Q45"/>
  <c r="Q30"/>
  <c r="Q14"/>
  <c r="Q25"/>
  <c r="Q31"/>
  <c r="Q52"/>
  <c r="Q20"/>
  <c r="Q21"/>
  <c r="Q44"/>
  <c r="Q15"/>
  <c r="Q43"/>
  <c r="Q26"/>
  <c r="Q49"/>
  <c r="Q37"/>
  <c r="Q28"/>
  <c r="Q34"/>
  <c r="Q18"/>
  <c r="Q38"/>
  <c r="Q51"/>
  <c r="Q46"/>
  <c r="Q23"/>
  <c r="Q42"/>
  <c r="Q24"/>
  <c r="Q47"/>
  <c r="Q27"/>
  <c r="Q36"/>
  <c r="Q53"/>
  <c r="Q16"/>
  <c r="Q54"/>
  <c r="Q8" i="1"/>
  <c r="I41" i="4"/>
  <c r="Q41" s="1"/>
  <c r="Q12" i="1"/>
  <c r="Q27"/>
  <c r="Q43"/>
  <c r="Q39"/>
  <c r="Q50"/>
  <c r="Q51"/>
  <c r="Q53"/>
  <c r="Q25"/>
  <c r="Q54"/>
  <c r="Q36"/>
  <c r="Q46"/>
  <c r="Q30"/>
  <c r="Q31"/>
  <c r="Q20"/>
  <c r="Q13"/>
  <c r="Q23"/>
  <c r="Q38"/>
  <c r="Q47"/>
  <c r="Q34"/>
  <c r="Q35"/>
  <c r="Q9"/>
  <c r="Q10"/>
  <c r="Q21"/>
  <c r="Q16"/>
  <c r="Q26"/>
  <c r="Q52"/>
  <c r="Q15"/>
  <c r="Q42"/>
  <c r="Q18"/>
  <c r="Q29"/>
  <c r="Q44"/>
  <c r="Q40"/>
  <c r="Q37"/>
  <c r="Q49"/>
  <c r="Q24"/>
  <c r="Q19"/>
  <c r="Q48"/>
  <c r="Q41"/>
  <c r="Q28"/>
  <c r="Q14"/>
  <c r="Q45"/>
  <c r="Q32"/>
  <c r="Q17"/>
  <c r="Q33"/>
  <c r="Q22"/>
  <c r="Q11"/>
</calcChain>
</file>

<file path=xl/sharedStrings.xml><?xml version="1.0" encoding="utf-8"?>
<sst xmlns="http://schemas.openxmlformats.org/spreadsheetml/2006/main" count="1348" uniqueCount="289">
  <si>
    <t>№ п/п</t>
  </si>
  <si>
    <t>ОУ</t>
  </si>
  <si>
    <t>ФИО участника</t>
  </si>
  <si>
    <t>Дата рождения</t>
  </si>
  <si>
    <t>возр. гр.</t>
  </si>
  <si>
    <t>пол</t>
  </si>
  <si>
    <t>Очки</t>
  </si>
  <si>
    <t>Место</t>
  </si>
  <si>
    <t xml:space="preserve">Финал детско-юношеских оборонно-спортивных и туристских игр "Зарница - 2013"                                                                                                                                                                                                            и XVIII соревнований "Школа безопасности" Кировского района г. Санкт-Петербурга            </t>
  </si>
  <si>
    <t xml:space="preserve">Протокол личного первенства по полиатлону </t>
  </si>
  <si>
    <t xml:space="preserve">Среди юношей 2002-2000 годов рождения </t>
  </si>
  <si>
    <t>Летнее троеборье</t>
  </si>
  <si>
    <t>25 апреля 2013 года</t>
  </si>
  <si>
    <t>ВЧ 13821 пос. Горелово - г. Санкт-Петербург</t>
  </si>
  <si>
    <t>лицей  № 384</t>
  </si>
  <si>
    <t>Грицевич Татьяна</t>
  </si>
  <si>
    <t>ж</t>
  </si>
  <si>
    <t>Краснова Ольга</t>
  </si>
  <si>
    <t>-</t>
  </si>
  <si>
    <t xml:space="preserve">школа № 493 </t>
  </si>
  <si>
    <t>Садыкова  Эмилия</t>
  </si>
  <si>
    <t>Иванова  Анастасия</t>
  </si>
  <si>
    <t>Точилкина  Екатерина</t>
  </si>
  <si>
    <t>лицей № 393</t>
  </si>
  <si>
    <t>Алиева Сона</t>
  </si>
  <si>
    <t>Линькова Елена</t>
  </si>
  <si>
    <t>Гарабаджиу Михаела</t>
  </si>
  <si>
    <t>Анненкова Юля</t>
  </si>
  <si>
    <t>Попова Анастасия</t>
  </si>
  <si>
    <t>лицей № 389</t>
  </si>
  <si>
    <t>Огорова Татьяна</t>
  </si>
  <si>
    <t>Пирожникова Александра</t>
  </si>
  <si>
    <t>Зарифи Амаса</t>
  </si>
  <si>
    <t>Розикова Элиза</t>
  </si>
  <si>
    <t>Ильиных Анастасия</t>
  </si>
  <si>
    <t>Панова Виктория</t>
  </si>
  <si>
    <t>Шабашкина Анастасия</t>
  </si>
  <si>
    <t>Садовченко Екатерина</t>
  </si>
  <si>
    <t>школа № 551</t>
  </si>
  <si>
    <t>Смирнова Луиза</t>
  </si>
  <si>
    <t>Точилова Светлана</t>
  </si>
  <si>
    <t>Рынжа Анна</t>
  </si>
  <si>
    <t>Новожилов Святослав</t>
  </si>
  <si>
    <t>Айбулатова Полина</t>
  </si>
  <si>
    <t>Голубева Ксения</t>
  </si>
  <si>
    <t>Никитюк Дарья</t>
  </si>
  <si>
    <t>Киреева Мария</t>
  </si>
  <si>
    <t>школа №  381</t>
  </si>
  <si>
    <t>Бахтина Татьяна</t>
  </si>
  <si>
    <t>Ибришимова Милена</t>
  </si>
  <si>
    <t>Ширина Евгения</t>
  </si>
  <si>
    <t>Штейнле Вероника</t>
  </si>
  <si>
    <t xml:space="preserve">школа № 249 </t>
  </si>
  <si>
    <t xml:space="preserve">Сагайдачная Елизавета </t>
  </si>
  <si>
    <t>Шестакова Валерия</t>
  </si>
  <si>
    <t xml:space="preserve">Молчанова Александра </t>
  </si>
  <si>
    <t>Орлова Ксения</t>
  </si>
  <si>
    <t>Лошенкова Валерия</t>
  </si>
  <si>
    <t>Лемехова Наталья</t>
  </si>
  <si>
    <t>Грицкевич Анна</t>
  </si>
  <si>
    <t>Гильмутдинова Ю.</t>
  </si>
  <si>
    <t>школа № 282</t>
  </si>
  <si>
    <t xml:space="preserve">Спирина Елена </t>
  </si>
  <si>
    <t>гимназия  № 397</t>
  </si>
  <si>
    <t>Залмина Юлия</t>
  </si>
  <si>
    <t>Иванова София</t>
  </si>
  <si>
    <t>Копылова Ксения</t>
  </si>
  <si>
    <t>Лебедева Юлия</t>
  </si>
  <si>
    <t>Пешина Алина</t>
  </si>
  <si>
    <t xml:space="preserve">Лучко Юлия </t>
  </si>
  <si>
    <t>школа № 250</t>
  </si>
  <si>
    <t>Аверьянова Ирина</t>
  </si>
  <si>
    <t>Чикулаева Полина</t>
  </si>
  <si>
    <t>Стрельба 10  метров</t>
  </si>
  <si>
    <t>БЕГ 1000 м.</t>
  </si>
  <si>
    <t xml:space="preserve">Силовая гимнастика </t>
  </si>
  <si>
    <t>Всего (очки)</t>
  </si>
  <si>
    <t>Выполнен разряд</t>
  </si>
  <si>
    <t>Итоговое место</t>
  </si>
  <si>
    <t>Герасимов Е.В.</t>
  </si>
  <si>
    <t>Герасимова О.А./ Чистякова О.А</t>
  </si>
  <si>
    <t>Ермолаева Е.О.</t>
  </si>
  <si>
    <t>Семенова Е.М.</t>
  </si>
  <si>
    <t>Воробьева М.Б.</t>
  </si>
  <si>
    <t>Зенина Е.В.</t>
  </si>
  <si>
    <t>Павлова В.Н.</t>
  </si>
  <si>
    <t>Козлова С.В.</t>
  </si>
  <si>
    <t>Рогожина Л.А.</t>
  </si>
  <si>
    <t>Антонов С.В.</t>
  </si>
  <si>
    <t xml:space="preserve">Рез-т </t>
  </si>
  <si>
    <t>н/я</t>
  </si>
  <si>
    <t>II р.</t>
  </si>
  <si>
    <t>Главный судья соревнований                                                                         Клюйков С.Е.</t>
  </si>
  <si>
    <t>Главный секретарь соревнований                                                              Мангасарян К.С.</t>
  </si>
  <si>
    <t xml:space="preserve">Среди девушек 2002-2000 годов рождения </t>
  </si>
  <si>
    <t>Заславский  Денис</t>
  </si>
  <si>
    <t>м</t>
  </si>
  <si>
    <t>Болотов Матвей</t>
  </si>
  <si>
    <t>Чернявский Борис</t>
  </si>
  <si>
    <t>Фадеев Леонид</t>
  </si>
  <si>
    <t>Спиваков Костя</t>
  </si>
  <si>
    <t>Панченко Саша</t>
  </si>
  <si>
    <t>Вакарчук Денис</t>
  </si>
  <si>
    <t>Васильченко Олег</t>
  </si>
  <si>
    <t xml:space="preserve">Комков Артем </t>
  </si>
  <si>
    <t>Шейко Никита</t>
  </si>
  <si>
    <t>Якубенко Михаил</t>
  </si>
  <si>
    <t>Мещанинов Артем</t>
  </si>
  <si>
    <t>Бобко Глеб</t>
  </si>
  <si>
    <t>Петров Артем</t>
  </si>
  <si>
    <t>Пак Илья</t>
  </si>
  <si>
    <t>Кобзев Константин</t>
  </si>
  <si>
    <t>Виноградов Никита</t>
  </si>
  <si>
    <t>Ниточкин Клим</t>
  </si>
  <si>
    <t>Бурдейный Николай</t>
  </si>
  <si>
    <t>Савинский Андрей</t>
  </si>
  <si>
    <t>Галякин Даниил</t>
  </si>
  <si>
    <t>Герасимов Александр</t>
  </si>
  <si>
    <t>Логвинов Константин</t>
  </si>
  <si>
    <t>Силичев Александр</t>
  </si>
  <si>
    <t>Волков Сергей</t>
  </si>
  <si>
    <t>Шахалиев Самир</t>
  </si>
  <si>
    <t>Швецов Игорь</t>
  </si>
  <si>
    <t>Минаев Кирилл</t>
  </si>
  <si>
    <t>Севрюгин Даниил</t>
  </si>
  <si>
    <t>Соколов Сергей</t>
  </si>
  <si>
    <t>Шинкевич Егор</t>
  </si>
  <si>
    <t>Киселев Андрей</t>
  </si>
  <si>
    <t xml:space="preserve"> 21.01.2001</t>
  </si>
  <si>
    <t xml:space="preserve">Константинов Даниил </t>
  </si>
  <si>
    <t>Зотов Константин</t>
  </si>
  <si>
    <t xml:space="preserve">Осьмухин Кирилл </t>
  </si>
  <si>
    <t xml:space="preserve">Волков Александр </t>
  </si>
  <si>
    <t xml:space="preserve">Никифоров Максим </t>
  </si>
  <si>
    <t xml:space="preserve">Смольков Андрей </t>
  </si>
  <si>
    <t xml:space="preserve">Цепов Григорий </t>
  </si>
  <si>
    <t xml:space="preserve"> 05.06.2000</t>
  </si>
  <si>
    <t>Кощеев Иван</t>
  </si>
  <si>
    <t>Ломтев Даниил</t>
  </si>
  <si>
    <t>Сефиханов Давид</t>
  </si>
  <si>
    <t>Юбин Даниил</t>
  </si>
  <si>
    <t>Развязкин Павел</t>
  </si>
  <si>
    <t>Алиев Азар</t>
  </si>
  <si>
    <t>Тыртычный Руслан</t>
  </si>
  <si>
    <t>Михайлов Егор</t>
  </si>
  <si>
    <t>ФИО тренера</t>
  </si>
  <si>
    <t>ФИО                 тренера</t>
  </si>
  <si>
    <t xml:space="preserve">Среди юношей 1998-1999 годов рождения </t>
  </si>
  <si>
    <t>школа № 249</t>
  </si>
  <si>
    <t>Рогозинков Роман</t>
  </si>
  <si>
    <t>Тетерина Л.П.</t>
  </si>
  <si>
    <t>Колесников Константин</t>
  </si>
  <si>
    <t>Шарин Андрей</t>
  </si>
  <si>
    <t>Кабанов Константин</t>
  </si>
  <si>
    <t>Любимов С.В.</t>
  </si>
  <si>
    <t>Бобровский Святослав</t>
  </si>
  <si>
    <t xml:space="preserve">Рунев Дмитрий </t>
  </si>
  <si>
    <t xml:space="preserve">Дудинов Александр </t>
  </si>
  <si>
    <t>Котов Юрий</t>
  </si>
  <si>
    <t>Байрамов Асад</t>
  </si>
  <si>
    <t xml:space="preserve">Куликов Алексей </t>
  </si>
  <si>
    <t xml:space="preserve">Богданов Дмитрий </t>
  </si>
  <si>
    <t xml:space="preserve">Коршунов Филипп </t>
  </si>
  <si>
    <t>Виткалов Артем</t>
  </si>
  <si>
    <t>Степанов Иван</t>
  </si>
  <si>
    <t>школа №  493-К (кадеты)</t>
  </si>
  <si>
    <t xml:space="preserve">Дмитриев Алексей  </t>
  </si>
  <si>
    <t>Мюрюляйнен М.А.</t>
  </si>
  <si>
    <t xml:space="preserve">Вассар Мартин      </t>
  </si>
  <si>
    <t xml:space="preserve">Назаренко Александр </t>
  </si>
  <si>
    <t xml:space="preserve">Рекутин Дмитрий       </t>
  </si>
  <si>
    <t xml:space="preserve">Пронин Лева         </t>
  </si>
  <si>
    <t xml:space="preserve">школа № 282 </t>
  </si>
  <si>
    <t>Летунов Александр</t>
  </si>
  <si>
    <t>Лапова Е.В.</t>
  </si>
  <si>
    <t>Литвинков Олег</t>
  </si>
  <si>
    <t xml:space="preserve"> 02.07.1998</t>
  </si>
  <si>
    <t xml:space="preserve">Румянцев Иван </t>
  </si>
  <si>
    <t xml:space="preserve">Бабаев Олег </t>
  </si>
  <si>
    <t xml:space="preserve"> 24.06.1998</t>
  </si>
  <si>
    <t>Пушков Илья</t>
  </si>
  <si>
    <t xml:space="preserve"> 09.03.1998</t>
  </si>
  <si>
    <t>Анищенко Дмитрий</t>
  </si>
  <si>
    <t>Громов  Илья</t>
  </si>
  <si>
    <t>Слободяник  Михаил</t>
  </si>
  <si>
    <t>Моцак Михаил</t>
  </si>
  <si>
    <t>Дьякова Е.С.</t>
  </si>
  <si>
    <t>Шевелев Александр</t>
  </si>
  <si>
    <t>Соловьев Владислав</t>
  </si>
  <si>
    <t>Красненко Максим</t>
  </si>
  <si>
    <t>Башинский Сергей</t>
  </si>
  <si>
    <t>Пушкин Иван</t>
  </si>
  <si>
    <t>Кабанов Петр</t>
  </si>
  <si>
    <t>Михайлов Александр</t>
  </si>
  <si>
    <t xml:space="preserve">школа № 493 ком.1 </t>
  </si>
  <si>
    <t>Борисенко  Иван</t>
  </si>
  <si>
    <t xml:space="preserve">школа №  493-К </t>
  </si>
  <si>
    <t>II ю.р.</t>
  </si>
  <si>
    <t xml:space="preserve">Среди девушек 1998-1999 годов рождения </t>
  </si>
  <si>
    <t xml:space="preserve">Тополова Кристина </t>
  </si>
  <si>
    <t>Лушова Анна</t>
  </si>
  <si>
    <t>Троц Дарья</t>
  </si>
  <si>
    <t>Никитина Тамара</t>
  </si>
  <si>
    <t xml:space="preserve">Шкунида Дарья </t>
  </si>
  <si>
    <t>Данилова Люба</t>
  </si>
  <si>
    <t xml:space="preserve">Слезкинская Василина </t>
  </si>
  <si>
    <t>Степочкина Анна</t>
  </si>
  <si>
    <t>Шифрина Виктория</t>
  </si>
  <si>
    <t>Мельникова Виктория</t>
  </si>
  <si>
    <t>10.02 1998</t>
  </si>
  <si>
    <t>Мельникова Жанна</t>
  </si>
  <si>
    <t xml:space="preserve">Карабут Татьяна  </t>
  </si>
  <si>
    <t xml:space="preserve">Лунева Ксения   </t>
  </si>
  <si>
    <t xml:space="preserve">Костянецкая Яна   </t>
  </si>
  <si>
    <t xml:space="preserve">Куликова Полина   </t>
  </si>
  <si>
    <t xml:space="preserve">Григорьева Алена   </t>
  </si>
  <si>
    <t xml:space="preserve">Царева Яна             </t>
  </si>
  <si>
    <t>Быстрова Влада</t>
  </si>
  <si>
    <t>Шанина Александрина</t>
  </si>
  <si>
    <t xml:space="preserve">Самоховец Ксения  </t>
  </si>
  <si>
    <t xml:space="preserve">Копытовская Екатерина </t>
  </si>
  <si>
    <t xml:space="preserve"> 24.07.1998</t>
  </si>
  <si>
    <t>Гобова Светлана</t>
  </si>
  <si>
    <t>Гондюрина  Наталья</t>
  </si>
  <si>
    <t>Берёзкина  Екатерина</t>
  </si>
  <si>
    <t>Матвейчук  Анна</t>
  </si>
  <si>
    <t>Рябова  Альбина</t>
  </si>
  <si>
    <t>Меликова Александра</t>
  </si>
  <si>
    <t>Исмайлова Кызбас</t>
  </si>
  <si>
    <t>Ненькина Ксения</t>
  </si>
  <si>
    <t>Шиловская Александра</t>
  </si>
  <si>
    <t xml:space="preserve">Мурзич Наташа </t>
  </si>
  <si>
    <t>Соловьева Анастасия</t>
  </si>
  <si>
    <t>III р.</t>
  </si>
  <si>
    <t>III ю.р</t>
  </si>
  <si>
    <t>Семенова Елизавета</t>
  </si>
  <si>
    <t>Одинец Анастасия</t>
  </si>
  <si>
    <t>Ключарёва  Анастасия</t>
  </si>
  <si>
    <t>Пантелеева  Дарья</t>
  </si>
  <si>
    <t>Школярова  Юлия</t>
  </si>
  <si>
    <t>школа № 388</t>
  </si>
  <si>
    <t>Драница Александра</t>
  </si>
  <si>
    <t>Жолудев А.В.</t>
  </si>
  <si>
    <t>Ермолаева Анна</t>
  </si>
  <si>
    <t>Травникова Анастасия</t>
  </si>
  <si>
    <t>школа  № 493 ком.2</t>
  </si>
  <si>
    <t>Наумова  Юлия</t>
  </si>
  <si>
    <t>Шабарова  Вера</t>
  </si>
  <si>
    <t>Маркина  Валерия</t>
  </si>
  <si>
    <t>школа №  250</t>
  </si>
  <si>
    <t>Авакова Ксения</t>
  </si>
  <si>
    <t>Орлова Татьяна</t>
  </si>
  <si>
    <t>Фирсова Александра</t>
  </si>
  <si>
    <t>Трушкина Светлана</t>
  </si>
  <si>
    <t>н/а</t>
  </si>
  <si>
    <t>I ю.р.</t>
  </si>
  <si>
    <t>Плюснин Егор</t>
  </si>
  <si>
    <t xml:space="preserve">Баков Михаил </t>
  </si>
  <si>
    <t xml:space="preserve">Халилов Евгений </t>
  </si>
  <si>
    <t>23.12 1997</t>
  </si>
  <si>
    <t>Старцев  Алексей</t>
  </si>
  <si>
    <t>Рой Михаил</t>
  </si>
  <si>
    <t>Бобкин  Никита</t>
  </si>
  <si>
    <t>Савченко  Максим</t>
  </si>
  <si>
    <t>Сельвян  Левон</t>
  </si>
  <si>
    <t>Горюшин  Максим</t>
  </si>
  <si>
    <t>Галанов  Павел</t>
  </si>
  <si>
    <t>Догужаев  Рустам</t>
  </si>
  <si>
    <t>Батыев Нияз</t>
  </si>
  <si>
    <t>Кондукторов Алексей</t>
  </si>
  <si>
    <t>Никуленков Никита</t>
  </si>
  <si>
    <t>Петров Алексей</t>
  </si>
  <si>
    <t>Рагозин Максим</t>
  </si>
  <si>
    <t>Салов Андрей</t>
  </si>
  <si>
    <t>Степанцов Егор</t>
  </si>
  <si>
    <t>Калинин  Роман</t>
  </si>
  <si>
    <t>Литвинов  Иван</t>
  </si>
  <si>
    <t>Зиновьев  Павел</t>
  </si>
  <si>
    <t>Кириличенко  Артём</t>
  </si>
  <si>
    <t>Шмелёв  Иван</t>
  </si>
  <si>
    <t>Сальников  Артём</t>
  </si>
  <si>
    <t>Смирнов  Андрей</t>
  </si>
  <si>
    <t>Гадян  Артём</t>
  </si>
  <si>
    <t>Еликов Валентин</t>
  </si>
  <si>
    <t>Карам Дмитрий</t>
  </si>
  <si>
    <t>Мурашко Даниил</t>
  </si>
  <si>
    <t>Неровня Александр</t>
  </si>
  <si>
    <t>Клейменов Павел</t>
  </si>
  <si>
    <t>Лисевич Никита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</si>
</sst>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361950</xdr:colOff>
      <xdr:row>20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290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530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361950</xdr:colOff>
      <xdr:row>20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1482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83882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1148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361950</xdr:colOff>
      <xdr:row>10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50863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1148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361950</xdr:colOff>
      <xdr:row>10</xdr:row>
      <xdr:rowOff>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50863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24955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24955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361950</xdr:colOff>
      <xdr:row>39</xdr:row>
      <xdr:rowOff>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63892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>
      <selection activeCell="Q10" sqref="Q10"/>
    </sheetView>
  </sheetViews>
  <sheetFormatPr defaultRowHeight="15"/>
  <cols>
    <col min="1" max="1" width="4.42578125" customWidth="1"/>
    <col min="2" max="2" width="16.5703125" customWidth="1"/>
    <col min="3" max="3" width="22.42578125" bestFit="1" customWidth="1"/>
    <col min="4" max="4" width="13.140625" customWidth="1"/>
    <col min="5" max="5" width="14.5703125" style="32" customWidth="1"/>
    <col min="6" max="6" width="7.5703125" hidden="1" customWidth="1"/>
    <col min="7" max="7" width="3.85546875" hidden="1" customWidth="1"/>
    <col min="8" max="9" width="6.85546875" customWidth="1"/>
    <col min="10" max="10" width="6.85546875" hidden="1" customWidth="1"/>
    <col min="11" max="12" width="6.85546875" customWidth="1"/>
    <col min="13" max="13" width="6.85546875" hidden="1" customWidth="1"/>
    <col min="14" max="15" width="6.85546875" customWidth="1"/>
    <col min="16" max="16" width="5.42578125" hidden="1" customWidth="1"/>
    <col min="17" max="17" width="10.140625" customWidth="1"/>
    <col min="18" max="18" width="10" customWidth="1"/>
    <col min="19" max="19" width="9.5703125" customWidth="1"/>
  </cols>
  <sheetData>
    <row r="1" spans="1:19" ht="32.2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3.25" customHeight="1">
      <c r="A4" s="35" t="s">
        <v>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>
      <c r="A5" s="39" t="s">
        <v>12</v>
      </c>
      <c r="B5" s="39"/>
      <c r="C5" s="39"/>
      <c r="D5" s="3"/>
      <c r="E5" s="27"/>
      <c r="F5" s="3"/>
      <c r="G5" s="3"/>
      <c r="H5" s="3"/>
      <c r="I5" s="3"/>
      <c r="J5" s="3"/>
      <c r="K5" s="39" t="s">
        <v>13</v>
      </c>
      <c r="L5" s="39"/>
      <c r="M5" s="39"/>
      <c r="N5" s="39"/>
      <c r="O5" s="39"/>
      <c r="P5" s="39"/>
      <c r="Q5" s="39"/>
      <c r="R5" s="39"/>
      <c r="S5" s="39"/>
    </row>
    <row r="6" spans="1:19" s="1" customFormat="1" ht="33.75" customHeight="1">
      <c r="A6" s="43" t="s">
        <v>0</v>
      </c>
      <c r="B6" s="44" t="s">
        <v>1</v>
      </c>
      <c r="C6" s="44" t="s">
        <v>2</v>
      </c>
      <c r="D6" s="44" t="s">
        <v>3</v>
      </c>
      <c r="E6" s="41" t="s">
        <v>145</v>
      </c>
      <c r="F6" s="45" t="s">
        <v>4</v>
      </c>
      <c r="G6" s="44" t="s">
        <v>5</v>
      </c>
      <c r="H6" s="43" t="s">
        <v>73</v>
      </c>
      <c r="I6" s="43"/>
      <c r="J6" s="43"/>
      <c r="K6" s="43" t="s">
        <v>74</v>
      </c>
      <c r="L6" s="43"/>
      <c r="M6" s="43"/>
      <c r="N6" s="43" t="s">
        <v>75</v>
      </c>
      <c r="O6" s="43"/>
      <c r="P6" s="43"/>
      <c r="Q6" s="40" t="s">
        <v>76</v>
      </c>
      <c r="R6" s="40" t="s">
        <v>77</v>
      </c>
      <c r="S6" s="40" t="s">
        <v>78</v>
      </c>
    </row>
    <row r="7" spans="1:19" s="1" customFormat="1" ht="12.75">
      <c r="A7" s="43"/>
      <c r="B7" s="44"/>
      <c r="C7" s="44"/>
      <c r="D7" s="44"/>
      <c r="E7" s="42"/>
      <c r="F7" s="45"/>
      <c r="G7" s="44"/>
      <c r="H7" s="33" t="s">
        <v>89</v>
      </c>
      <c r="I7" s="33" t="s">
        <v>6</v>
      </c>
      <c r="J7" s="33" t="s">
        <v>7</v>
      </c>
      <c r="K7" s="33" t="s">
        <v>89</v>
      </c>
      <c r="L7" s="33" t="s">
        <v>6</v>
      </c>
      <c r="M7" s="33" t="s">
        <v>7</v>
      </c>
      <c r="N7" s="33" t="s">
        <v>89</v>
      </c>
      <c r="O7" s="33" t="s">
        <v>6</v>
      </c>
      <c r="P7" s="33" t="s">
        <v>7</v>
      </c>
      <c r="Q7" s="40"/>
      <c r="R7" s="40"/>
      <c r="S7" s="40"/>
    </row>
    <row r="8" spans="1:19" s="19" customFormat="1" ht="12.75">
      <c r="A8" s="4">
        <v>1</v>
      </c>
      <c r="B8" s="20" t="s">
        <v>14</v>
      </c>
      <c r="C8" s="20" t="s">
        <v>35</v>
      </c>
      <c r="D8" s="24">
        <v>36675</v>
      </c>
      <c r="E8" s="29" t="s">
        <v>79</v>
      </c>
      <c r="F8" s="25">
        <v>1</v>
      </c>
      <c r="G8" s="20" t="s">
        <v>16</v>
      </c>
      <c r="H8" s="20">
        <v>27</v>
      </c>
      <c r="I8" s="4">
        <v>54</v>
      </c>
      <c r="J8" s="4"/>
      <c r="K8" s="4">
        <v>4.16</v>
      </c>
      <c r="L8" s="4">
        <v>47</v>
      </c>
      <c r="M8" s="4"/>
      <c r="N8" s="4">
        <v>48</v>
      </c>
      <c r="O8" s="4">
        <v>63</v>
      </c>
      <c r="P8" s="4"/>
      <c r="Q8" s="34">
        <f t="shared" ref="Q8:Q54" si="0">I8+L8+O8</f>
        <v>164</v>
      </c>
      <c r="R8" s="34" t="s">
        <v>91</v>
      </c>
      <c r="S8" s="34">
        <v>1</v>
      </c>
    </row>
    <row r="9" spans="1:19" s="19" customFormat="1" ht="12.75">
      <c r="A9" s="4">
        <v>2</v>
      </c>
      <c r="B9" s="20" t="s">
        <v>14</v>
      </c>
      <c r="C9" s="20" t="s">
        <v>36</v>
      </c>
      <c r="D9" s="21">
        <v>36656</v>
      </c>
      <c r="E9" s="29" t="s">
        <v>79</v>
      </c>
      <c r="F9" s="22">
        <v>1</v>
      </c>
      <c r="G9" s="20" t="s">
        <v>16</v>
      </c>
      <c r="H9" s="20">
        <v>14</v>
      </c>
      <c r="I9" s="4">
        <v>28</v>
      </c>
      <c r="J9" s="4"/>
      <c r="K9" s="4">
        <v>4.29</v>
      </c>
      <c r="L9" s="4">
        <v>40</v>
      </c>
      <c r="M9" s="4"/>
      <c r="N9" s="4">
        <v>50</v>
      </c>
      <c r="O9" s="4">
        <v>65</v>
      </c>
      <c r="P9" s="4"/>
      <c r="Q9" s="34">
        <f t="shared" si="0"/>
        <v>133</v>
      </c>
      <c r="R9" s="34" t="s">
        <v>91</v>
      </c>
      <c r="S9" s="34">
        <v>2</v>
      </c>
    </row>
    <row r="10" spans="1:19" s="19" customFormat="1" ht="12.75">
      <c r="A10" s="4">
        <v>3</v>
      </c>
      <c r="B10" s="20" t="s">
        <v>14</v>
      </c>
      <c r="C10" s="20" t="s">
        <v>37</v>
      </c>
      <c r="D10" s="21">
        <v>37034</v>
      </c>
      <c r="E10" s="29" t="s">
        <v>79</v>
      </c>
      <c r="F10" s="22">
        <v>1</v>
      </c>
      <c r="G10" s="20" t="s">
        <v>16</v>
      </c>
      <c r="H10" s="20">
        <v>0</v>
      </c>
      <c r="I10" s="4">
        <v>0</v>
      </c>
      <c r="J10" s="4"/>
      <c r="K10" s="4">
        <v>4.43</v>
      </c>
      <c r="L10" s="4">
        <v>33</v>
      </c>
      <c r="M10" s="4"/>
      <c r="N10" s="4">
        <v>43</v>
      </c>
      <c r="O10" s="4">
        <v>58</v>
      </c>
      <c r="P10" s="4"/>
      <c r="Q10" s="34">
        <f t="shared" si="0"/>
        <v>91</v>
      </c>
      <c r="R10" s="34" t="s">
        <v>18</v>
      </c>
      <c r="S10" s="34">
        <v>3</v>
      </c>
    </row>
    <row r="11" spans="1:19" s="19" customFormat="1" ht="12.75">
      <c r="A11" s="4">
        <v>4</v>
      </c>
      <c r="B11" s="2" t="s">
        <v>14</v>
      </c>
      <c r="C11" s="5" t="s">
        <v>15</v>
      </c>
      <c r="D11" s="6">
        <v>36836</v>
      </c>
      <c r="E11" s="29" t="s">
        <v>79</v>
      </c>
      <c r="F11" s="7">
        <v>1</v>
      </c>
      <c r="G11" s="2" t="s">
        <v>16</v>
      </c>
      <c r="H11" s="4">
        <v>4</v>
      </c>
      <c r="I11" s="4">
        <v>8</v>
      </c>
      <c r="J11" s="4"/>
      <c r="K11" s="9">
        <v>5.27</v>
      </c>
      <c r="L11" s="4">
        <v>16</v>
      </c>
      <c r="M11" s="4"/>
      <c r="N11" s="4">
        <v>39</v>
      </c>
      <c r="O11" s="4">
        <v>54</v>
      </c>
      <c r="P11" s="4"/>
      <c r="Q11" s="34">
        <f t="shared" si="0"/>
        <v>78</v>
      </c>
      <c r="R11" s="34" t="s">
        <v>18</v>
      </c>
      <c r="S11" s="34">
        <v>4</v>
      </c>
    </row>
    <row r="12" spans="1:19" s="19" customFormat="1" ht="12.75">
      <c r="A12" s="4">
        <v>5</v>
      </c>
      <c r="B12" s="2" t="s">
        <v>14</v>
      </c>
      <c r="C12" s="4" t="s">
        <v>17</v>
      </c>
      <c r="D12" s="10">
        <v>37084</v>
      </c>
      <c r="E12" s="29" t="s">
        <v>79</v>
      </c>
      <c r="F12" s="11">
        <v>1</v>
      </c>
      <c r="G12" s="4" t="s">
        <v>16</v>
      </c>
      <c r="H12" s="4" t="s">
        <v>90</v>
      </c>
      <c r="I12" s="4">
        <v>0</v>
      </c>
      <c r="J12" s="4" t="s">
        <v>18</v>
      </c>
      <c r="K12" s="9">
        <v>4.37</v>
      </c>
      <c r="L12" s="4">
        <v>36</v>
      </c>
      <c r="M12" s="4"/>
      <c r="N12" s="4">
        <v>20</v>
      </c>
      <c r="O12" s="4">
        <v>35</v>
      </c>
      <c r="P12" s="4"/>
      <c r="Q12" s="34">
        <f t="shared" si="0"/>
        <v>71</v>
      </c>
      <c r="R12" s="34" t="s">
        <v>18</v>
      </c>
      <c r="S12" s="34">
        <v>5</v>
      </c>
    </row>
    <row r="13" spans="1:19" s="19" customFormat="1" ht="12.75">
      <c r="A13" s="4">
        <v>6</v>
      </c>
      <c r="B13" s="20" t="s">
        <v>23</v>
      </c>
      <c r="C13" s="20" t="s">
        <v>27</v>
      </c>
      <c r="D13" s="21">
        <v>36905</v>
      </c>
      <c r="E13" s="30" t="s">
        <v>81</v>
      </c>
      <c r="F13" s="22">
        <v>1</v>
      </c>
      <c r="G13" s="20" t="s">
        <v>16</v>
      </c>
      <c r="H13" s="20">
        <v>6</v>
      </c>
      <c r="I13" s="4">
        <v>12</v>
      </c>
      <c r="J13" s="4"/>
      <c r="K13" s="4">
        <v>4.3499999999999996</v>
      </c>
      <c r="L13" s="4">
        <v>37</v>
      </c>
      <c r="M13" s="4"/>
      <c r="N13" s="4">
        <v>10</v>
      </c>
      <c r="O13" s="4">
        <v>20</v>
      </c>
      <c r="P13" s="4"/>
      <c r="Q13" s="34">
        <f t="shared" si="0"/>
        <v>69</v>
      </c>
      <c r="R13" s="34" t="s">
        <v>18</v>
      </c>
      <c r="S13" s="34">
        <v>6</v>
      </c>
    </row>
    <row r="14" spans="1:19" s="19" customFormat="1" ht="12.75">
      <c r="A14" s="4">
        <v>7</v>
      </c>
      <c r="B14" s="20" t="s">
        <v>63</v>
      </c>
      <c r="C14" s="20" t="s">
        <v>64</v>
      </c>
      <c r="D14" s="21">
        <v>36958</v>
      </c>
      <c r="E14" s="30" t="s">
        <v>87</v>
      </c>
      <c r="F14" s="22">
        <v>1</v>
      </c>
      <c r="G14" s="20" t="s">
        <v>16</v>
      </c>
      <c r="H14" s="20">
        <v>2</v>
      </c>
      <c r="I14" s="4">
        <v>4</v>
      </c>
      <c r="J14" s="4"/>
      <c r="K14" s="4">
        <v>4.51</v>
      </c>
      <c r="L14" s="4">
        <v>29</v>
      </c>
      <c r="M14" s="4"/>
      <c r="N14" s="4">
        <v>20</v>
      </c>
      <c r="O14" s="4">
        <v>35</v>
      </c>
      <c r="P14" s="4"/>
      <c r="Q14" s="34">
        <f t="shared" si="0"/>
        <v>68</v>
      </c>
      <c r="R14" s="34" t="s">
        <v>18</v>
      </c>
      <c r="S14" s="34">
        <v>7</v>
      </c>
    </row>
    <row r="15" spans="1:19" s="19" customFormat="1" ht="12.75">
      <c r="A15" s="4">
        <v>8</v>
      </c>
      <c r="B15" s="20" t="s">
        <v>38</v>
      </c>
      <c r="C15" s="20" t="s">
        <v>44</v>
      </c>
      <c r="D15" s="21">
        <v>37119</v>
      </c>
      <c r="E15" s="28" t="s">
        <v>83</v>
      </c>
      <c r="F15" s="22">
        <v>1</v>
      </c>
      <c r="G15" s="20" t="s">
        <v>16</v>
      </c>
      <c r="H15" s="20">
        <v>0</v>
      </c>
      <c r="I15" s="4">
        <v>0</v>
      </c>
      <c r="J15" s="4"/>
      <c r="K15" s="4">
        <v>5.28</v>
      </c>
      <c r="L15" s="4">
        <v>16</v>
      </c>
      <c r="M15" s="4"/>
      <c r="N15" s="4">
        <v>29</v>
      </c>
      <c r="O15" s="4">
        <v>44</v>
      </c>
      <c r="P15" s="4"/>
      <c r="Q15" s="34">
        <f t="shared" si="0"/>
        <v>60</v>
      </c>
      <c r="R15" s="34" t="s">
        <v>18</v>
      </c>
      <c r="S15" s="34">
        <v>8</v>
      </c>
    </row>
    <row r="16" spans="1:19" s="19" customFormat="1" ht="12.75">
      <c r="A16" s="4">
        <v>9</v>
      </c>
      <c r="B16" s="20" t="s">
        <v>38</v>
      </c>
      <c r="C16" s="20" t="s">
        <v>40</v>
      </c>
      <c r="D16" s="21">
        <v>36713</v>
      </c>
      <c r="E16" s="28" t="s">
        <v>83</v>
      </c>
      <c r="F16" s="22">
        <v>1</v>
      </c>
      <c r="G16" s="20" t="s">
        <v>16</v>
      </c>
      <c r="H16" s="20">
        <v>2</v>
      </c>
      <c r="I16" s="4">
        <v>4</v>
      </c>
      <c r="J16" s="4"/>
      <c r="K16" s="4">
        <v>3.47</v>
      </c>
      <c r="L16" s="4">
        <v>31</v>
      </c>
      <c r="M16" s="4"/>
      <c r="N16" s="4">
        <v>10</v>
      </c>
      <c r="O16" s="4">
        <v>20</v>
      </c>
      <c r="P16" s="4"/>
      <c r="Q16" s="34">
        <f t="shared" si="0"/>
        <v>55</v>
      </c>
      <c r="R16" s="34" t="s">
        <v>18</v>
      </c>
      <c r="S16" s="34">
        <v>9</v>
      </c>
    </row>
    <row r="17" spans="1:19" s="19" customFormat="1" ht="12.75">
      <c r="A17" s="4">
        <v>10</v>
      </c>
      <c r="B17" s="20" t="s">
        <v>63</v>
      </c>
      <c r="C17" s="20" t="s">
        <v>67</v>
      </c>
      <c r="D17" s="21">
        <v>36925</v>
      </c>
      <c r="E17" s="30" t="s">
        <v>87</v>
      </c>
      <c r="F17" s="22">
        <v>1</v>
      </c>
      <c r="G17" s="20" t="s">
        <v>16</v>
      </c>
      <c r="H17" s="20">
        <v>5</v>
      </c>
      <c r="I17" s="4">
        <v>10</v>
      </c>
      <c r="J17" s="4"/>
      <c r="K17" s="4">
        <v>4.5</v>
      </c>
      <c r="L17" s="4">
        <v>30</v>
      </c>
      <c r="M17" s="4"/>
      <c r="N17" s="4">
        <v>7</v>
      </c>
      <c r="O17" s="4">
        <v>14</v>
      </c>
      <c r="P17" s="4"/>
      <c r="Q17" s="34">
        <f t="shared" si="0"/>
        <v>54</v>
      </c>
      <c r="R17" s="34" t="s">
        <v>18</v>
      </c>
      <c r="S17" s="34">
        <v>10</v>
      </c>
    </row>
    <row r="18" spans="1:19" s="19" customFormat="1" ht="12.75">
      <c r="A18" s="4">
        <v>11</v>
      </c>
      <c r="B18" s="20" t="s">
        <v>38</v>
      </c>
      <c r="C18" s="20" t="s">
        <v>46</v>
      </c>
      <c r="D18" s="21">
        <v>36762</v>
      </c>
      <c r="E18" s="28" t="s">
        <v>83</v>
      </c>
      <c r="F18" s="22">
        <v>1</v>
      </c>
      <c r="G18" s="20" t="s">
        <v>16</v>
      </c>
      <c r="H18" s="20">
        <v>0</v>
      </c>
      <c r="I18" s="4">
        <v>0</v>
      </c>
      <c r="J18" s="4"/>
      <c r="K18" s="4">
        <v>5.46</v>
      </c>
      <c r="L18" s="4">
        <v>14</v>
      </c>
      <c r="M18" s="4"/>
      <c r="N18" s="4">
        <v>15</v>
      </c>
      <c r="O18" s="4">
        <v>30</v>
      </c>
      <c r="P18" s="4"/>
      <c r="Q18" s="34">
        <f t="shared" si="0"/>
        <v>44</v>
      </c>
      <c r="R18" s="34" t="s">
        <v>18</v>
      </c>
      <c r="S18" s="34">
        <v>11</v>
      </c>
    </row>
    <row r="19" spans="1:19" s="19" customFormat="1" ht="12.75">
      <c r="A19" s="4">
        <v>12</v>
      </c>
      <c r="B19" s="20" t="s">
        <v>52</v>
      </c>
      <c r="C19" s="20" t="s">
        <v>57</v>
      </c>
      <c r="D19" s="21">
        <v>36668</v>
      </c>
      <c r="E19" s="30" t="s">
        <v>85</v>
      </c>
      <c r="F19" s="22">
        <v>1</v>
      </c>
      <c r="G19" s="20" t="s">
        <v>16</v>
      </c>
      <c r="H19" s="20">
        <v>0</v>
      </c>
      <c r="I19" s="4">
        <v>0</v>
      </c>
      <c r="J19" s="4"/>
      <c r="K19" s="4">
        <v>5.51</v>
      </c>
      <c r="L19" s="4">
        <v>13</v>
      </c>
      <c r="M19" s="4"/>
      <c r="N19" s="4">
        <v>15</v>
      </c>
      <c r="O19" s="4">
        <v>30</v>
      </c>
      <c r="P19" s="4"/>
      <c r="Q19" s="34">
        <f t="shared" si="0"/>
        <v>43</v>
      </c>
      <c r="R19" s="34" t="s">
        <v>18</v>
      </c>
      <c r="S19" s="34">
        <v>12</v>
      </c>
    </row>
    <row r="20" spans="1:19" s="19" customFormat="1" ht="12.75">
      <c r="A20" s="4">
        <v>13</v>
      </c>
      <c r="B20" s="20" t="s">
        <v>23</v>
      </c>
      <c r="C20" s="20" t="s">
        <v>25</v>
      </c>
      <c r="D20" s="21">
        <v>36851</v>
      </c>
      <c r="E20" s="30" t="s">
        <v>81</v>
      </c>
      <c r="F20" s="22">
        <v>1</v>
      </c>
      <c r="G20" s="20" t="s">
        <v>16</v>
      </c>
      <c r="H20" s="20">
        <v>0</v>
      </c>
      <c r="I20" s="4">
        <v>0</v>
      </c>
      <c r="J20" s="4"/>
      <c r="K20" s="4">
        <v>4.49</v>
      </c>
      <c r="L20" s="4">
        <v>30</v>
      </c>
      <c r="M20" s="4"/>
      <c r="N20" s="4">
        <v>6</v>
      </c>
      <c r="O20" s="4">
        <v>12</v>
      </c>
      <c r="P20" s="4"/>
      <c r="Q20" s="34">
        <f t="shared" si="0"/>
        <v>42</v>
      </c>
      <c r="R20" s="34" t="s">
        <v>18</v>
      </c>
      <c r="S20" s="34">
        <v>13</v>
      </c>
    </row>
    <row r="21" spans="1:19" s="19" customFormat="1" ht="12.75">
      <c r="A21" s="4">
        <v>14</v>
      </c>
      <c r="B21" s="20" t="s">
        <v>38</v>
      </c>
      <c r="C21" s="20" t="s">
        <v>39</v>
      </c>
      <c r="D21" s="21">
        <v>37204</v>
      </c>
      <c r="E21" s="28" t="s">
        <v>83</v>
      </c>
      <c r="F21" s="22">
        <v>1</v>
      </c>
      <c r="G21" s="20" t="s">
        <v>16</v>
      </c>
      <c r="H21" s="20">
        <v>2</v>
      </c>
      <c r="I21" s="4">
        <v>4</v>
      </c>
      <c r="J21" s="4"/>
      <c r="K21" s="4">
        <v>4.58</v>
      </c>
      <c r="L21" s="4">
        <v>26</v>
      </c>
      <c r="M21" s="4"/>
      <c r="N21" s="4">
        <v>6</v>
      </c>
      <c r="O21" s="4">
        <v>12</v>
      </c>
      <c r="P21" s="4"/>
      <c r="Q21" s="34">
        <f t="shared" si="0"/>
        <v>42</v>
      </c>
      <c r="R21" s="34" t="s">
        <v>18</v>
      </c>
      <c r="S21" s="34">
        <v>14</v>
      </c>
    </row>
    <row r="22" spans="1:19" s="19" customFormat="1" ht="12.75">
      <c r="A22" s="4">
        <v>15</v>
      </c>
      <c r="B22" s="20" t="s">
        <v>63</v>
      </c>
      <c r="C22" s="20" t="s">
        <v>69</v>
      </c>
      <c r="D22" s="21">
        <v>37158</v>
      </c>
      <c r="E22" s="30" t="s">
        <v>87</v>
      </c>
      <c r="F22" s="22">
        <v>1</v>
      </c>
      <c r="G22" s="20" t="s">
        <v>16</v>
      </c>
      <c r="H22" s="20">
        <v>0</v>
      </c>
      <c r="I22" s="4">
        <v>0</v>
      </c>
      <c r="J22" s="4"/>
      <c r="K22" s="4">
        <v>4.55</v>
      </c>
      <c r="L22" s="4">
        <v>27</v>
      </c>
      <c r="M22" s="4"/>
      <c r="N22" s="4">
        <v>7</v>
      </c>
      <c r="O22" s="4">
        <v>14</v>
      </c>
      <c r="P22" s="4"/>
      <c r="Q22" s="34">
        <f t="shared" si="0"/>
        <v>41</v>
      </c>
      <c r="R22" s="34" t="s">
        <v>18</v>
      </c>
      <c r="S22" s="34">
        <v>15</v>
      </c>
    </row>
    <row r="23" spans="1:19" s="19" customFormat="1" ht="12.75">
      <c r="A23" s="4">
        <v>16</v>
      </c>
      <c r="B23" s="20" t="s">
        <v>29</v>
      </c>
      <c r="C23" s="20" t="s">
        <v>30</v>
      </c>
      <c r="D23" s="21">
        <v>36916</v>
      </c>
      <c r="E23" s="30" t="s">
        <v>82</v>
      </c>
      <c r="F23" s="22">
        <v>1</v>
      </c>
      <c r="G23" s="20" t="s">
        <v>16</v>
      </c>
      <c r="H23" s="20">
        <v>0</v>
      </c>
      <c r="I23" s="4">
        <v>0</v>
      </c>
      <c r="J23" s="4"/>
      <c r="K23" s="4">
        <v>5.07</v>
      </c>
      <c r="L23" s="4">
        <v>21</v>
      </c>
      <c r="M23" s="4"/>
      <c r="N23" s="4">
        <v>10</v>
      </c>
      <c r="O23" s="4">
        <v>20</v>
      </c>
      <c r="P23" s="4"/>
      <c r="Q23" s="34">
        <f t="shared" si="0"/>
        <v>41</v>
      </c>
      <c r="R23" s="34" t="s">
        <v>18</v>
      </c>
      <c r="S23" s="34">
        <v>16</v>
      </c>
    </row>
    <row r="24" spans="1:19" s="19" customFormat="1" ht="12.75">
      <c r="A24" s="4">
        <v>17</v>
      </c>
      <c r="B24" s="20" t="s">
        <v>52</v>
      </c>
      <c r="C24" s="20" t="s">
        <v>56</v>
      </c>
      <c r="D24" s="21">
        <v>36699</v>
      </c>
      <c r="E24" s="30" t="s">
        <v>85</v>
      </c>
      <c r="F24" s="22">
        <v>1</v>
      </c>
      <c r="G24" s="20" t="s">
        <v>16</v>
      </c>
      <c r="H24" s="20">
        <v>0</v>
      </c>
      <c r="I24" s="4">
        <v>0</v>
      </c>
      <c r="J24" s="4"/>
      <c r="K24" s="4">
        <v>5.12</v>
      </c>
      <c r="L24" s="4">
        <v>19</v>
      </c>
      <c r="M24" s="4"/>
      <c r="N24" s="4">
        <v>9</v>
      </c>
      <c r="O24" s="4">
        <v>18</v>
      </c>
      <c r="P24" s="4"/>
      <c r="Q24" s="34">
        <f t="shared" si="0"/>
        <v>37</v>
      </c>
      <c r="R24" s="34" t="s">
        <v>18</v>
      </c>
      <c r="S24" s="34">
        <v>17</v>
      </c>
    </row>
    <row r="25" spans="1:19" s="19" customFormat="1" ht="12.75">
      <c r="A25" s="4">
        <v>18</v>
      </c>
      <c r="B25" s="20" t="s">
        <v>47</v>
      </c>
      <c r="C25" s="26" t="s">
        <v>51</v>
      </c>
      <c r="D25" s="24">
        <v>36694</v>
      </c>
      <c r="E25" s="31" t="s">
        <v>84</v>
      </c>
      <c r="F25" s="25">
        <v>1</v>
      </c>
      <c r="G25" s="20" t="s">
        <v>16</v>
      </c>
      <c r="H25" s="20" t="s">
        <v>90</v>
      </c>
      <c r="I25" s="20">
        <v>0</v>
      </c>
      <c r="J25" s="4"/>
      <c r="K25" s="4">
        <v>5.0999999999999996</v>
      </c>
      <c r="L25" s="4">
        <v>20</v>
      </c>
      <c r="M25" s="4"/>
      <c r="N25" s="4">
        <v>8</v>
      </c>
      <c r="O25" s="4">
        <v>16</v>
      </c>
      <c r="P25" s="4"/>
      <c r="Q25" s="34">
        <f t="shared" si="0"/>
        <v>36</v>
      </c>
      <c r="R25" s="34" t="s">
        <v>18</v>
      </c>
      <c r="S25" s="34">
        <v>18</v>
      </c>
    </row>
    <row r="26" spans="1:19" s="19" customFormat="1" ht="12.75">
      <c r="A26" s="4">
        <v>19</v>
      </c>
      <c r="B26" s="20" t="s">
        <v>38</v>
      </c>
      <c r="C26" s="20" t="s">
        <v>42</v>
      </c>
      <c r="D26" s="21">
        <v>36705</v>
      </c>
      <c r="E26" s="28" t="s">
        <v>83</v>
      </c>
      <c r="F26" s="22">
        <v>1</v>
      </c>
      <c r="G26" s="20" t="s">
        <v>16</v>
      </c>
      <c r="H26" s="20">
        <v>2</v>
      </c>
      <c r="I26" s="4">
        <v>2</v>
      </c>
      <c r="J26" s="4"/>
      <c r="K26" s="4">
        <v>4.13</v>
      </c>
      <c r="L26" s="4">
        <v>15</v>
      </c>
      <c r="M26" s="4"/>
      <c r="N26" s="4">
        <v>8</v>
      </c>
      <c r="O26" s="4">
        <v>16</v>
      </c>
      <c r="P26" s="4"/>
      <c r="Q26" s="34">
        <f t="shared" si="0"/>
        <v>33</v>
      </c>
      <c r="R26" s="34" t="s">
        <v>18</v>
      </c>
      <c r="S26" s="34">
        <v>19</v>
      </c>
    </row>
    <row r="27" spans="1:19" s="19" customFormat="1" ht="24">
      <c r="A27" s="4">
        <v>20</v>
      </c>
      <c r="B27" s="2" t="s">
        <v>19</v>
      </c>
      <c r="C27" s="2" t="s">
        <v>20</v>
      </c>
      <c r="D27" s="12">
        <v>37040</v>
      </c>
      <c r="E27" s="29" t="s">
        <v>80</v>
      </c>
      <c r="F27" s="13">
        <v>1</v>
      </c>
      <c r="G27" s="2" t="s">
        <v>16</v>
      </c>
      <c r="H27" s="4" t="s">
        <v>90</v>
      </c>
      <c r="I27" s="4">
        <v>0</v>
      </c>
      <c r="J27" s="4"/>
      <c r="K27" s="9">
        <v>5.16</v>
      </c>
      <c r="L27" s="4">
        <v>18</v>
      </c>
      <c r="M27" s="4"/>
      <c r="N27" s="4">
        <v>7</v>
      </c>
      <c r="O27" s="4">
        <v>14</v>
      </c>
      <c r="P27" s="4"/>
      <c r="Q27" s="34">
        <f t="shared" si="0"/>
        <v>32</v>
      </c>
      <c r="R27" s="34" t="s">
        <v>18</v>
      </c>
      <c r="S27" s="34">
        <v>20</v>
      </c>
    </row>
    <row r="28" spans="1:19" s="19" customFormat="1" ht="12.75">
      <c r="A28" s="4">
        <v>21</v>
      </c>
      <c r="B28" s="20" t="s">
        <v>61</v>
      </c>
      <c r="C28" s="26" t="s">
        <v>62</v>
      </c>
      <c r="D28" s="21">
        <v>36665</v>
      </c>
      <c r="E28" s="30" t="s">
        <v>86</v>
      </c>
      <c r="F28" s="22">
        <v>1</v>
      </c>
      <c r="G28" s="20" t="s">
        <v>16</v>
      </c>
      <c r="H28" s="20">
        <v>0</v>
      </c>
      <c r="I28" s="4">
        <v>0</v>
      </c>
      <c r="J28" s="4"/>
      <c r="K28" s="4">
        <v>5.28</v>
      </c>
      <c r="L28" s="4">
        <v>16</v>
      </c>
      <c r="M28" s="4"/>
      <c r="N28" s="4">
        <v>8</v>
      </c>
      <c r="O28" s="4">
        <v>16</v>
      </c>
      <c r="P28" s="4"/>
      <c r="Q28" s="34">
        <f t="shared" si="0"/>
        <v>32</v>
      </c>
      <c r="R28" s="34" t="s">
        <v>18</v>
      </c>
      <c r="S28" s="34">
        <v>21</v>
      </c>
    </row>
    <row r="29" spans="1:19" s="19" customFormat="1" ht="12.75">
      <c r="A29" s="4">
        <v>22</v>
      </c>
      <c r="B29" s="20" t="s">
        <v>47</v>
      </c>
      <c r="C29" s="26" t="s">
        <v>48</v>
      </c>
      <c r="D29" s="24">
        <v>36550</v>
      </c>
      <c r="E29" s="31" t="s">
        <v>84</v>
      </c>
      <c r="F29" s="25">
        <v>1</v>
      </c>
      <c r="G29" s="20" t="s">
        <v>16</v>
      </c>
      <c r="H29" s="20">
        <v>0</v>
      </c>
      <c r="I29" s="4">
        <v>0</v>
      </c>
      <c r="J29" s="4"/>
      <c r="K29" s="4">
        <v>5.45</v>
      </c>
      <c r="L29" s="4">
        <v>14</v>
      </c>
      <c r="M29" s="4"/>
      <c r="N29" s="4">
        <v>9</v>
      </c>
      <c r="O29" s="4">
        <v>18</v>
      </c>
      <c r="P29" s="4"/>
      <c r="Q29" s="34">
        <f t="shared" si="0"/>
        <v>32</v>
      </c>
      <c r="R29" s="34" t="s">
        <v>18</v>
      </c>
      <c r="S29" s="34">
        <v>22</v>
      </c>
    </row>
    <row r="30" spans="1:19" s="19" customFormat="1" ht="12.75">
      <c r="A30" s="4">
        <v>23</v>
      </c>
      <c r="B30" s="20" t="s">
        <v>70</v>
      </c>
      <c r="C30" s="20" t="s">
        <v>72</v>
      </c>
      <c r="D30" s="21">
        <v>36680</v>
      </c>
      <c r="E30" s="30" t="s">
        <v>88</v>
      </c>
      <c r="F30" s="22">
        <v>1</v>
      </c>
      <c r="G30" s="20" t="s">
        <v>16</v>
      </c>
      <c r="H30" s="20">
        <v>0</v>
      </c>
      <c r="I30" s="4">
        <v>0</v>
      </c>
      <c r="J30" s="4"/>
      <c r="K30" s="4" t="s">
        <v>90</v>
      </c>
      <c r="L30" s="4">
        <v>0</v>
      </c>
      <c r="M30" s="4" t="s">
        <v>18</v>
      </c>
      <c r="N30" s="4">
        <v>17</v>
      </c>
      <c r="O30" s="4">
        <v>32</v>
      </c>
      <c r="P30" s="4"/>
      <c r="Q30" s="34">
        <f t="shared" si="0"/>
        <v>32</v>
      </c>
      <c r="R30" s="34" t="s">
        <v>18</v>
      </c>
      <c r="S30" s="34">
        <v>23</v>
      </c>
    </row>
    <row r="31" spans="1:19" s="19" customFormat="1" ht="24">
      <c r="A31" s="4">
        <v>24</v>
      </c>
      <c r="B31" s="2" t="s">
        <v>19</v>
      </c>
      <c r="C31" s="2" t="s">
        <v>21</v>
      </c>
      <c r="D31" s="12">
        <v>37323</v>
      </c>
      <c r="E31" s="29" t="s">
        <v>80</v>
      </c>
      <c r="F31" s="13">
        <v>1</v>
      </c>
      <c r="G31" s="2" t="s">
        <v>16</v>
      </c>
      <c r="H31" s="4">
        <v>0</v>
      </c>
      <c r="I31" s="4">
        <v>0</v>
      </c>
      <c r="J31" s="4"/>
      <c r="K31" s="9">
        <v>5.42</v>
      </c>
      <c r="L31" s="4">
        <v>14</v>
      </c>
      <c r="M31" s="4"/>
      <c r="N31" s="4">
        <v>8</v>
      </c>
      <c r="O31" s="4">
        <v>16</v>
      </c>
      <c r="P31" s="4"/>
      <c r="Q31" s="34">
        <f t="shared" si="0"/>
        <v>30</v>
      </c>
      <c r="R31" s="34" t="s">
        <v>18</v>
      </c>
      <c r="S31" s="34">
        <v>24</v>
      </c>
    </row>
    <row r="32" spans="1:19" s="19" customFormat="1" ht="12.75">
      <c r="A32" s="4">
        <v>25</v>
      </c>
      <c r="B32" s="20" t="s">
        <v>63</v>
      </c>
      <c r="C32" s="20" t="s">
        <v>66</v>
      </c>
      <c r="D32" s="21">
        <v>37079</v>
      </c>
      <c r="E32" s="30" t="s">
        <v>87</v>
      </c>
      <c r="F32" s="22">
        <v>1</v>
      </c>
      <c r="G32" s="20" t="s">
        <v>16</v>
      </c>
      <c r="H32" s="20">
        <v>0</v>
      </c>
      <c r="I32" s="4">
        <v>0</v>
      </c>
      <c r="J32" s="4"/>
      <c r="K32" s="4">
        <v>4.5599999999999996</v>
      </c>
      <c r="L32" s="4">
        <v>27</v>
      </c>
      <c r="M32" s="4"/>
      <c r="N32" s="4">
        <v>0</v>
      </c>
      <c r="O32" s="4">
        <v>0</v>
      </c>
      <c r="P32" s="4"/>
      <c r="Q32" s="34">
        <f t="shared" si="0"/>
        <v>27</v>
      </c>
      <c r="R32" s="34" t="s">
        <v>18</v>
      </c>
      <c r="S32" s="34">
        <v>25</v>
      </c>
    </row>
    <row r="33" spans="1:19" s="19" customFormat="1" ht="12.75">
      <c r="A33" s="4">
        <v>26</v>
      </c>
      <c r="B33" s="20" t="s">
        <v>63</v>
      </c>
      <c r="C33" s="20" t="s">
        <v>68</v>
      </c>
      <c r="D33" s="21">
        <v>37055</v>
      </c>
      <c r="E33" s="30" t="s">
        <v>87</v>
      </c>
      <c r="F33" s="22">
        <v>1</v>
      </c>
      <c r="G33" s="20" t="s">
        <v>16</v>
      </c>
      <c r="H33" s="20">
        <v>7</v>
      </c>
      <c r="I33" s="4">
        <v>14</v>
      </c>
      <c r="J33" s="4"/>
      <c r="K33" s="4">
        <v>5.5</v>
      </c>
      <c r="L33" s="4">
        <v>13</v>
      </c>
      <c r="M33" s="4"/>
      <c r="N33" s="4">
        <v>0</v>
      </c>
      <c r="O33" s="4">
        <v>0</v>
      </c>
      <c r="P33" s="4"/>
      <c r="Q33" s="34">
        <f t="shared" si="0"/>
        <v>27</v>
      </c>
      <c r="R33" s="34" t="s">
        <v>18</v>
      </c>
      <c r="S33" s="34">
        <v>26</v>
      </c>
    </row>
    <row r="34" spans="1:19" s="19" customFormat="1" ht="12.75">
      <c r="A34" s="4">
        <v>27</v>
      </c>
      <c r="B34" s="20" t="s">
        <v>29</v>
      </c>
      <c r="C34" s="20" t="s">
        <v>33</v>
      </c>
      <c r="D34" s="21">
        <v>36824</v>
      </c>
      <c r="E34" s="30" t="s">
        <v>82</v>
      </c>
      <c r="F34" s="22">
        <v>1</v>
      </c>
      <c r="G34" s="20" t="s">
        <v>16</v>
      </c>
      <c r="H34" s="20">
        <v>0</v>
      </c>
      <c r="I34" s="4">
        <v>0</v>
      </c>
      <c r="J34" s="4"/>
      <c r="K34" s="4">
        <v>5.57</v>
      </c>
      <c r="L34" s="4">
        <v>12</v>
      </c>
      <c r="M34" s="4"/>
      <c r="N34" s="4">
        <v>7</v>
      </c>
      <c r="O34" s="4">
        <v>14</v>
      </c>
      <c r="P34" s="4"/>
      <c r="Q34" s="34">
        <f t="shared" si="0"/>
        <v>26</v>
      </c>
      <c r="R34" s="34" t="s">
        <v>18</v>
      </c>
      <c r="S34" s="34">
        <v>27</v>
      </c>
    </row>
    <row r="35" spans="1:19" s="19" customFormat="1" ht="12.75">
      <c r="A35" s="4">
        <v>28</v>
      </c>
      <c r="B35" s="20" t="s">
        <v>29</v>
      </c>
      <c r="C35" s="20" t="s">
        <v>34</v>
      </c>
      <c r="D35" s="21">
        <v>37096</v>
      </c>
      <c r="E35" s="30" t="s">
        <v>82</v>
      </c>
      <c r="F35" s="22">
        <v>1</v>
      </c>
      <c r="G35" s="20" t="s">
        <v>16</v>
      </c>
      <c r="H35" s="20">
        <v>0</v>
      </c>
      <c r="I35" s="4">
        <v>0</v>
      </c>
      <c r="J35" s="4"/>
      <c r="K35" s="4">
        <v>5.07</v>
      </c>
      <c r="L35" s="4">
        <v>21</v>
      </c>
      <c r="M35" s="4"/>
      <c r="N35" s="4">
        <v>2</v>
      </c>
      <c r="O35" s="4">
        <v>4</v>
      </c>
      <c r="P35" s="4"/>
      <c r="Q35" s="34">
        <f t="shared" si="0"/>
        <v>25</v>
      </c>
      <c r="R35" s="34" t="s">
        <v>18</v>
      </c>
      <c r="S35" s="34">
        <v>28</v>
      </c>
    </row>
    <row r="36" spans="1:19" s="19" customFormat="1" ht="12.75">
      <c r="A36" s="4">
        <v>29</v>
      </c>
      <c r="B36" s="20" t="s">
        <v>52</v>
      </c>
      <c r="C36" s="20" t="s">
        <v>60</v>
      </c>
      <c r="D36" s="21">
        <v>36739</v>
      </c>
      <c r="E36" s="30" t="s">
        <v>85</v>
      </c>
      <c r="F36" s="22">
        <v>1</v>
      </c>
      <c r="G36" s="20" t="s">
        <v>16</v>
      </c>
      <c r="H36" s="20" t="s">
        <v>90</v>
      </c>
      <c r="I36" s="20">
        <v>0</v>
      </c>
      <c r="J36" s="20" t="s">
        <v>18</v>
      </c>
      <c r="K36" s="4">
        <v>5.35</v>
      </c>
      <c r="L36" s="4">
        <v>15</v>
      </c>
      <c r="M36" s="4"/>
      <c r="N36" s="4">
        <v>5</v>
      </c>
      <c r="O36" s="4">
        <v>10</v>
      </c>
      <c r="P36" s="4"/>
      <c r="Q36" s="34">
        <f t="shared" si="0"/>
        <v>25</v>
      </c>
      <c r="R36" s="34" t="s">
        <v>18</v>
      </c>
      <c r="S36" s="34">
        <v>29</v>
      </c>
    </row>
    <row r="37" spans="1:19" s="19" customFormat="1" ht="12.75">
      <c r="A37" s="4">
        <v>30</v>
      </c>
      <c r="B37" s="20" t="s">
        <v>52</v>
      </c>
      <c r="C37" s="20" t="s">
        <v>54</v>
      </c>
      <c r="D37" s="21">
        <v>36969</v>
      </c>
      <c r="E37" s="30" t="s">
        <v>85</v>
      </c>
      <c r="F37" s="22">
        <v>1</v>
      </c>
      <c r="G37" s="20" t="s">
        <v>16</v>
      </c>
      <c r="H37" s="20">
        <v>0</v>
      </c>
      <c r="I37" s="4">
        <v>0</v>
      </c>
      <c r="J37" s="4"/>
      <c r="K37" s="4">
        <v>6.26</v>
      </c>
      <c r="L37" s="4">
        <v>10</v>
      </c>
      <c r="M37" s="4"/>
      <c r="N37" s="4">
        <v>5</v>
      </c>
      <c r="O37" s="4">
        <v>10</v>
      </c>
      <c r="P37" s="4"/>
      <c r="Q37" s="34">
        <f t="shared" si="0"/>
        <v>20</v>
      </c>
      <c r="R37" s="34" t="s">
        <v>18</v>
      </c>
      <c r="S37" s="34">
        <v>30</v>
      </c>
    </row>
    <row r="38" spans="1:19" s="19" customFormat="1" ht="12.75">
      <c r="A38" s="4">
        <v>31</v>
      </c>
      <c r="B38" s="20" t="s">
        <v>29</v>
      </c>
      <c r="C38" s="20" t="s">
        <v>31</v>
      </c>
      <c r="D38" s="21">
        <v>36822</v>
      </c>
      <c r="E38" s="30" t="s">
        <v>82</v>
      </c>
      <c r="F38" s="22">
        <v>1</v>
      </c>
      <c r="G38" s="20" t="s">
        <v>16</v>
      </c>
      <c r="H38" s="20">
        <v>0</v>
      </c>
      <c r="I38" s="4">
        <v>0</v>
      </c>
      <c r="J38" s="4"/>
      <c r="K38" s="4">
        <v>5.33</v>
      </c>
      <c r="L38" s="4">
        <v>15</v>
      </c>
      <c r="M38" s="4"/>
      <c r="N38" s="4">
        <v>2</v>
      </c>
      <c r="O38" s="4">
        <v>4</v>
      </c>
      <c r="P38" s="4"/>
      <c r="Q38" s="34">
        <f t="shared" si="0"/>
        <v>19</v>
      </c>
      <c r="R38" s="34" t="s">
        <v>18</v>
      </c>
      <c r="S38" s="34">
        <v>31</v>
      </c>
    </row>
    <row r="39" spans="1:19" s="19" customFormat="1" ht="12.75">
      <c r="A39" s="4">
        <v>32</v>
      </c>
      <c r="B39" s="20" t="s">
        <v>23</v>
      </c>
      <c r="C39" s="20" t="s">
        <v>24</v>
      </c>
      <c r="D39" s="21">
        <v>36824</v>
      </c>
      <c r="E39" s="30" t="s">
        <v>81</v>
      </c>
      <c r="F39" s="22">
        <v>1</v>
      </c>
      <c r="G39" s="20" t="s">
        <v>16</v>
      </c>
      <c r="H39" s="20">
        <v>5</v>
      </c>
      <c r="I39" s="4">
        <v>10</v>
      </c>
      <c r="J39" s="4"/>
      <c r="K39" s="4" t="s">
        <v>90</v>
      </c>
      <c r="L39" s="4">
        <v>0</v>
      </c>
      <c r="M39" s="4" t="s">
        <v>18</v>
      </c>
      <c r="N39" s="4">
        <v>4</v>
      </c>
      <c r="O39" s="4">
        <v>8</v>
      </c>
      <c r="P39" s="4"/>
      <c r="Q39" s="34">
        <f t="shared" si="0"/>
        <v>18</v>
      </c>
      <c r="R39" s="34" t="s">
        <v>18</v>
      </c>
      <c r="S39" s="34">
        <v>32</v>
      </c>
    </row>
    <row r="40" spans="1:19" s="19" customFormat="1" ht="12.75">
      <c r="A40" s="4">
        <v>33</v>
      </c>
      <c r="B40" s="20" t="s">
        <v>47</v>
      </c>
      <c r="C40" s="26" t="s">
        <v>50</v>
      </c>
      <c r="D40" s="24">
        <v>36592</v>
      </c>
      <c r="E40" s="31" t="s">
        <v>84</v>
      </c>
      <c r="F40" s="25">
        <v>1</v>
      </c>
      <c r="G40" s="20" t="s">
        <v>16</v>
      </c>
      <c r="H40" s="20">
        <v>0</v>
      </c>
      <c r="I40" s="4">
        <v>0</v>
      </c>
      <c r="J40" s="4"/>
      <c r="K40" s="4">
        <v>5.49</v>
      </c>
      <c r="L40" s="4">
        <v>13</v>
      </c>
      <c r="M40" s="4"/>
      <c r="N40" s="4">
        <v>2</v>
      </c>
      <c r="O40" s="4">
        <v>4</v>
      </c>
      <c r="P40" s="4"/>
      <c r="Q40" s="34">
        <f t="shared" si="0"/>
        <v>17</v>
      </c>
      <c r="R40" s="34" t="s">
        <v>18</v>
      </c>
      <c r="S40" s="34">
        <v>33</v>
      </c>
    </row>
    <row r="41" spans="1:19" s="19" customFormat="1" ht="12.75">
      <c r="A41" s="4">
        <v>34</v>
      </c>
      <c r="B41" s="20" t="s">
        <v>52</v>
      </c>
      <c r="C41" s="20" t="s">
        <v>59</v>
      </c>
      <c r="D41" s="21">
        <v>36924</v>
      </c>
      <c r="E41" s="30" t="s">
        <v>85</v>
      </c>
      <c r="F41" s="22">
        <v>1</v>
      </c>
      <c r="G41" s="20" t="s">
        <v>16</v>
      </c>
      <c r="H41" s="20">
        <v>0</v>
      </c>
      <c r="I41" s="4">
        <v>0</v>
      </c>
      <c r="J41" s="4"/>
      <c r="K41" s="4">
        <v>5.52</v>
      </c>
      <c r="L41" s="4">
        <v>13</v>
      </c>
      <c r="M41" s="4"/>
      <c r="N41" s="4">
        <v>2</v>
      </c>
      <c r="O41" s="4">
        <v>4</v>
      </c>
      <c r="P41" s="4"/>
      <c r="Q41" s="34">
        <f t="shared" si="0"/>
        <v>17</v>
      </c>
      <c r="R41" s="34" t="s">
        <v>18</v>
      </c>
      <c r="S41" s="34">
        <v>34</v>
      </c>
    </row>
    <row r="42" spans="1:19" s="19" customFormat="1" ht="12.75">
      <c r="A42" s="4">
        <v>35</v>
      </c>
      <c r="B42" s="20" t="s">
        <v>38</v>
      </c>
      <c r="C42" s="20" t="s">
        <v>45</v>
      </c>
      <c r="D42" s="21">
        <v>37010</v>
      </c>
      <c r="E42" s="28" t="s">
        <v>83</v>
      </c>
      <c r="F42" s="22">
        <v>1</v>
      </c>
      <c r="G42" s="20" t="s">
        <v>16</v>
      </c>
      <c r="H42" s="20">
        <v>1</v>
      </c>
      <c r="I42" s="4">
        <v>2</v>
      </c>
      <c r="J42" s="4"/>
      <c r="K42" s="4">
        <v>6.31</v>
      </c>
      <c r="L42" s="4">
        <v>9</v>
      </c>
      <c r="M42" s="4"/>
      <c r="N42" s="4">
        <v>15</v>
      </c>
      <c r="O42" s="4">
        <v>6</v>
      </c>
      <c r="P42" s="4"/>
      <c r="Q42" s="34">
        <f t="shared" si="0"/>
        <v>17</v>
      </c>
      <c r="R42" s="34" t="s">
        <v>18</v>
      </c>
      <c r="S42" s="34">
        <v>35</v>
      </c>
    </row>
    <row r="43" spans="1:19" s="19" customFormat="1" ht="24">
      <c r="A43" s="4">
        <v>36</v>
      </c>
      <c r="B43" s="2" t="s">
        <v>19</v>
      </c>
      <c r="C43" s="2" t="s">
        <v>22</v>
      </c>
      <c r="D43" s="12">
        <v>36551</v>
      </c>
      <c r="E43" s="29" t="s">
        <v>80</v>
      </c>
      <c r="F43" s="13">
        <v>1</v>
      </c>
      <c r="G43" s="2" t="s">
        <v>16</v>
      </c>
      <c r="H43" s="4" t="s">
        <v>90</v>
      </c>
      <c r="I43" s="4">
        <v>0</v>
      </c>
      <c r="J43" s="4"/>
      <c r="K43" s="9">
        <v>5.5</v>
      </c>
      <c r="L43" s="4">
        <v>13</v>
      </c>
      <c r="M43" s="4"/>
      <c r="N43" s="4">
        <v>0</v>
      </c>
      <c r="O43" s="4">
        <v>0</v>
      </c>
      <c r="P43" s="4"/>
      <c r="Q43" s="34">
        <f t="shared" si="0"/>
        <v>13</v>
      </c>
      <c r="R43" s="34" t="s">
        <v>18</v>
      </c>
      <c r="S43" s="34">
        <v>36</v>
      </c>
    </row>
    <row r="44" spans="1:19" s="19" customFormat="1" ht="12.75">
      <c r="A44" s="4">
        <v>37</v>
      </c>
      <c r="B44" s="20" t="s">
        <v>47</v>
      </c>
      <c r="C44" s="26" t="s">
        <v>49</v>
      </c>
      <c r="D44" s="24">
        <v>36791</v>
      </c>
      <c r="E44" s="31" t="s">
        <v>84</v>
      </c>
      <c r="F44" s="25">
        <v>1</v>
      </c>
      <c r="G44" s="20" t="s">
        <v>16</v>
      </c>
      <c r="H44" s="20">
        <v>0</v>
      </c>
      <c r="I44" s="4">
        <v>0</v>
      </c>
      <c r="J44" s="4"/>
      <c r="K44" s="4">
        <v>5.53</v>
      </c>
      <c r="L44" s="4">
        <v>13</v>
      </c>
      <c r="M44" s="4"/>
      <c r="N44" s="4">
        <v>0</v>
      </c>
      <c r="O44" s="4">
        <v>0</v>
      </c>
      <c r="P44" s="4"/>
      <c r="Q44" s="34">
        <f t="shared" si="0"/>
        <v>13</v>
      </c>
      <c r="R44" s="34" t="s">
        <v>18</v>
      </c>
      <c r="S44" s="34">
        <v>37</v>
      </c>
    </row>
    <row r="45" spans="1:19" s="19" customFormat="1" ht="12.75">
      <c r="A45" s="4">
        <v>38</v>
      </c>
      <c r="B45" s="20" t="s">
        <v>63</v>
      </c>
      <c r="C45" s="20" t="s">
        <v>65</v>
      </c>
      <c r="D45" s="21">
        <v>37079</v>
      </c>
      <c r="E45" s="30" t="s">
        <v>87</v>
      </c>
      <c r="F45" s="22">
        <v>1</v>
      </c>
      <c r="G45" s="20" t="s">
        <v>16</v>
      </c>
      <c r="H45" s="20">
        <v>0</v>
      </c>
      <c r="I45" s="4">
        <v>0</v>
      </c>
      <c r="J45" s="4"/>
      <c r="K45" s="4">
        <v>6.05</v>
      </c>
      <c r="L45" s="4">
        <v>12</v>
      </c>
      <c r="M45" s="4"/>
      <c r="N45" s="4">
        <v>0</v>
      </c>
      <c r="O45" s="4">
        <v>0</v>
      </c>
      <c r="P45" s="4"/>
      <c r="Q45" s="34">
        <f t="shared" si="0"/>
        <v>12</v>
      </c>
      <c r="R45" s="34" t="s">
        <v>18</v>
      </c>
      <c r="S45" s="34">
        <v>38</v>
      </c>
    </row>
    <row r="46" spans="1:19" s="19" customFormat="1" ht="12.75">
      <c r="A46" s="4">
        <v>39</v>
      </c>
      <c r="B46" s="20" t="s">
        <v>70</v>
      </c>
      <c r="C46" s="20" t="s">
        <v>71</v>
      </c>
      <c r="D46" s="21">
        <v>36597</v>
      </c>
      <c r="E46" s="30" t="s">
        <v>88</v>
      </c>
      <c r="F46" s="22">
        <v>1</v>
      </c>
      <c r="G46" s="20" t="s">
        <v>16</v>
      </c>
      <c r="H46" s="20">
        <v>0</v>
      </c>
      <c r="I46" s="4">
        <v>0</v>
      </c>
      <c r="J46" s="4"/>
      <c r="K46" s="4" t="s">
        <v>90</v>
      </c>
      <c r="L46" s="4">
        <v>0</v>
      </c>
      <c r="M46" s="4" t="s">
        <v>18</v>
      </c>
      <c r="N46" s="4">
        <v>6</v>
      </c>
      <c r="O46" s="4">
        <v>12</v>
      </c>
      <c r="P46" s="4"/>
      <c r="Q46" s="34">
        <f t="shared" si="0"/>
        <v>12</v>
      </c>
      <c r="R46" s="34" t="s">
        <v>18</v>
      </c>
      <c r="S46" s="34">
        <v>39</v>
      </c>
    </row>
    <row r="47" spans="1:19" s="19" customFormat="1" ht="12.75">
      <c r="A47" s="4">
        <v>40</v>
      </c>
      <c r="B47" s="20" t="s">
        <v>29</v>
      </c>
      <c r="C47" s="20" t="s">
        <v>32</v>
      </c>
      <c r="D47" s="21">
        <v>36905</v>
      </c>
      <c r="E47" s="30" t="s">
        <v>82</v>
      </c>
      <c r="F47" s="22">
        <v>1</v>
      </c>
      <c r="G47" s="20" t="s">
        <v>16</v>
      </c>
      <c r="H47" s="20">
        <v>0</v>
      </c>
      <c r="I47" s="4">
        <v>0</v>
      </c>
      <c r="J47" s="4"/>
      <c r="K47" s="4">
        <v>6.08</v>
      </c>
      <c r="L47" s="4">
        <v>11</v>
      </c>
      <c r="M47" s="4"/>
      <c r="N47" s="4">
        <v>0</v>
      </c>
      <c r="O47" s="4">
        <v>0</v>
      </c>
      <c r="P47" s="4"/>
      <c r="Q47" s="34">
        <f t="shared" si="0"/>
        <v>11</v>
      </c>
      <c r="R47" s="34" t="s">
        <v>18</v>
      </c>
      <c r="S47" s="34">
        <v>40</v>
      </c>
    </row>
    <row r="48" spans="1:19" s="19" customFormat="1" ht="12.75">
      <c r="A48" s="4">
        <v>41</v>
      </c>
      <c r="B48" s="20" t="s">
        <v>52</v>
      </c>
      <c r="C48" s="20" t="s">
        <v>58</v>
      </c>
      <c r="D48" s="21">
        <v>36810</v>
      </c>
      <c r="E48" s="30" t="s">
        <v>85</v>
      </c>
      <c r="F48" s="22">
        <v>1</v>
      </c>
      <c r="G48" s="20" t="s">
        <v>16</v>
      </c>
      <c r="H48" s="20">
        <v>0</v>
      </c>
      <c r="I48" s="4">
        <v>0</v>
      </c>
      <c r="J48" s="4"/>
      <c r="K48" s="4">
        <v>6.08</v>
      </c>
      <c r="L48" s="4">
        <v>11</v>
      </c>
      <c r="M48" s="4"/>
      <c r="N48" s="4">
        <v>0</v>
      </c>
      <c r="O48" s="4">
        <v>0</v>
      </c>
      <c r="P48" s="4"/>
      <c r="Q48" s="34">
        <f t="shared" si="0"/>
        <v>11</v>
      </c>
      <c r="R48" s="34" t="s">
        <v>18</v>
      </c>
      <c r="S48" s="34">
        <v>41</v>
      </c>
    </row>
    <row r="49" spans="1:19" s="19" customFormat="1" ht="12.75">
      <c r="A49" s="4">
        <v>44</v>
      </c>
      <c r="B49" s="20" t="s">
        <v>52</v>
      </c>
      <c r="C49" s="20" t="s">
        <v>55</v>
      </c>
      <c r="D49" s="21">
        <v>36746</v>
      </c>
      <c r="E49" s="30" t="s">
        <v>85</v>
      </c>
      <c r="F49" s="22">
        <v>1</v>
      </c>
      <c r="G49" s="20" t="s">
        <v>16</v>
      </c>
      <c r="H49" s="20">
        <v>0</v>
      </c>
      <c r="I49" s="4">
        <v>0</v>
      </c>
      <c r="J49" s="4"/>
      <c r="K49" s="4">
        <v>6.29</v>
      </c>
      <c r="L49" s="4">
        <v>10</v>
      </c>
      <c r="M49" s="4"/>
      <c r="N49" s="4">
        <v>0</v>
      </c>
      <c r="O49" s="4">
        <v>0</v>
      </c>
      <c r="P49" s="4"/>
      <c r="Q49" s="34">
        <f t="shared" si="0"/>
        <v>10</v>
      </c>
      <c r="R49" s="34" t="s">
        <v>18</v>
      </c>
      <c r="S49" s="34">
        <v>42</v>
      </c>
    </row>
    <row r="50" spans="1:19" s="19" customFormat="1" ht="12.75">
      <c r="A50" s="4">
        <v>45</v>
      </c>
      <c r="B50" s="20" t="s">
        <v>23</v>
      </c>
      <c r="C50" s="20" t="s">
        <v>26</v>
      </c>
      <c r="D50" s="21">
        <v>36591</v>
      </c>
      <c r="E50" s="30" t="s">
        <v>81</v>
      </c>
      <c r="F50" s="22">
        <v>1</v>
      </c>
      <c r="G50" s="20" t="s">
        <v>16</v>
      </c>
      <c r="H50" s="20">
        <v>0</v>
      </c>
      <c r="I50" s="4">
        <v>0</v>
      </c>
      <c r="J50" s="4"/>
      <c r="K50" s="4" t="s">
        <v>90</v>
      </c>
      <c r="L50" s="4">
        <v>0</v>
      </c>
      <c r="M50" s="4" t="s">
        <v>18</v>
      </c>
      <c r="N50" s="4">
        <v>5</v>
      </c>
      <c r="O50" s="4">
        <v>10</v>
      </c>
      <c r="P50" s="4"/>
      <c r="Q50" s="34">
        <f t="shared" si="0"/>
        <v>10</v>
      </c>
      <c r="R50" s="34" t="s">
        <v>18</v>
      </c>
      <c r="S50" s="34">
        <v>43</v>
      </c>
    </row>
    <row r="51" spans="1:19" s="19" customFormat="1" ht="12.75">
      <c r="A51" s="4">
        <v>46</v>
      </c>
      <c r="B51" s="20" t="s">
        <v>23</v>
      </c>
      <c r="C51" s="20" t="s">
        <v>28</v>
      </c>
      <c r="D51" s="21">
        <v>36671</v>
      </c>
      <c r="E51" s="30" t="s">
        <v>81</v>
      </c>
      <c r="F51" s="22">
        <v>1</v>
      </c>
      <c r="G51" s="20" t="s">
        <v>16</v>
      </c>
      <c r="H51" s="20">
        <v>0</v>
      </c>
      <c r="I51" s="4">
        <v>0</v>
      </c>
      <c r="J51" s="4"/>
      <c r="K51" s="4" t="s">
        <v>90</v>
      </c>
      <c r="L51" s="4">
        <v>0</v>
      </c>
      <c r="M51" s="4" t="s">
        <v>18</v>
      </c>
      <c r="N51" s="4">
        <v>5</v>
      </c>
      <c r="O51" s="4">
        <v>10</v>
      </c>
      <c r="P51" s="4"/>
      <c r="Q51" s="34">
        <f t="shared" si="0"/>
        <v>10</v>
      </c>
      <c r="R51" s="34" t="s">
        <v>18</v>
      </c>
      <c r="S51" s="34">
        <v>44</v>
      </c>
    </row>
    <row r="52" spans="1:19" s="19" customFormat="1" ht="12.75">
      <c r="A52" s="4">
        <v>47</v>
      </c>
      <c r="B52" s="20" t="s">
        <v>38</v>
      </c>
      <c r="C52" s="20" t="s">
        <v>43</v>
      </c>
      <c r="D52" s="21">
        <v>37232</v>
      </c>
      <c r="E52" s="28" t="s">
        <v>83</v>
      </c>
      <c r="F52" s="22">
        <v>1</v>
      </c>
      <c r="G52" s="20" t="s">
        <v>16</v>
      </c>
      <c r="H52" s="20">
        <v>0</v>
      </c>
      <c r="I52" s="4">
        <v>0</v>
      </c>
      <c r="J52" s="4"/>
      <c r="K52" s="4">
        <v>7.31</v>
      </c>
      <c r="L52" s="4">
        <v>5</v>
      </c>
      <c r="M52" s="4"/>
      <c r="N52" s="4">
        <v>0</v>
      </c>
      <c r="O52" s="4">
        <v>0</v>
      </c>
      <c r="P52" s="4"/>
      <c r="Q52" s="34">
        <f t="shared" si="0"/>
        <v>5</v>
      </c>
      <c r="R52" s="34" t="s">
        <v>18</v>
      </c>
      <c r="S52" s="34">
        <v>45</v>
      </c>
    </row>
    <row r="53" spans="1:19" s="19" customFormat="1" ht="12.75">
      <c r="A53" s="4">
        <v>49</v>
      </c>
      <c r="B53" s="20" t="s">
        <v>38</v>
      </c>
      <c r="C53" s="20" t="s">
        <v>41</v>
      </c>
      <c r="D53" s="21">
        <v>36798</v>
      </c>
      <c r="E53" s="28" t="s">
        <v>83</v>
      </c>
      <c r="F53" s="22">
        <v>1</v>
      </c>
      <c r="G53" s="20" t="s">
        <v>16</v>
      </c>
      <c r="H53" s="20">
        <v>0</v>
      </c>
      <c r="I53" s="4">
        <v>0</v>
      </c>
      <c r="J53" s="4"/>
      <c r="K53" s="4" t="s">
        <v>90</v>
      </c>
      <c r="L53" s="4">
        <v>0</v>
      </c>
      <c r="M53" s="4"/>
      <c r="N53" s="4" t="s">
        <v>90</v>
      </c>
      <c r="O53" s="4">
        <v>0</v>
      </c>
      <c r="P53" s="4"/>
      <c r="Q53" s="34">
        <f t="shared" si="0"/>
        <v>0</v>
      </c>
      <c r="R53" s="34" t="s">
        <v>18</v>
      </c>
      <c r="S53" s="34">
        <v>46</v>
      </c>
    </row>
    <row r="54" spans="1:19" s="19" customFormat="1" ht="12.75">
      <c r="A54" s="4">
        <v>50</v>
      </c>
      <c r="B54" s="20" t="s">
        <v>52</v>
      </c>
      <c r="C54" s="20" t="s">
        <v>53</v>
      </c>
      <c r="D54" s="21">
        <v>36622</v>
      </c>
      <c r="E54" s="30" t="s">
        <v>85</v>
      </c>
      <c r="F54" s="22">
        <v>1</v>
      </c>
      <c r="G54" s="20" t="s">
        <v>16</v>
      </c>
      <c r="H54" s="20">
        <v>0</v>
      </c>
      <c r="I54" s="4">
        <v>0</v>
      </c>
      <c r="J54" s="4"/>
      <c r="K54" s="4" t="s">
        <v>90</v>
      </c>
      <c r="L54" s="4">
        <v>0</v>
      </c>
      <c r="M54" s="4" t="s">
        <v>18</v>
      </c>
      <c r="N54" s="4" t="s">
        <v>90</v>
      </c>
      <c r="O54" s="4">
        <v>0</v>
      </c>
      <c r="P54" s="4" t="s">
        <v>18</v>
      </c>
      <c r="Q54" s="34">
        <f t="shared" si="0"/>
        <v>0</v>
      </c>
      <c r="R54" s="34" t="s">
        <v>18</v>
      </c>
      <c r="S54" s="34">
        <v>47</v>
      </c>
    </row>
    <row r="55" spans="1:19" s="19" customFormat="1" ht="12.75"/>
    <row r="57" spans="1:19">
      <c r="A57" s="35" t="s">
        <v>92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35" t="s">
        <v>93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</sheetData>
  <sortState ref="B8:S54">
    <sortCondition descending="1" ref="Q8:Q54"/>
    <sortCondition ref="K8:K54"/>
  </sortState>
  <mergeCells count="21">
    <mergeCell ref="B6:B7"/>
    <mergeCell ref="C6:C7"/>
    <mergeCell ref="D6:D7"/>
    <mergeCell ref="F6:F7"/>
    <mergeCell ref="G6:G7"/>
    <mergeCell ref="A57:S57"/>
    <mergeCell ref="A59:S59"/>
    <mergeCell ref="A1:S1"/>
    <mergeCell ref="A2:S2"/>
    <mergeCell ref="A3:S3"/>
    <mergeCell ref="A4:S4"/>
    <mergeCell ref="K5:S5"/>
    <mergeCell ref="Q6:Q7"/>
    <mergeCell ref="R6:R7"/>
    <mergeCell ref="S6:S7"/>
    <mergeCell ref="E6:E7"/>
    <mergeCell ref="H6:J6"/>
    <mergeCell ref="K6:M6"/>
    <mergeCell ref="N6:P6"/>
    <mergeCell ref="A5:C5"/>
    <mergeCell ref="A6:A7"/>
  </mergeCells>
  <pageMargins left="0.24" right="0.19685039370078741" top="0.44" bottom="0.15748031496062992" header="0.45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>
      <selection activeCell="C9" sqref="C9"/>
    </sheetView>
  </sheetViews>
  <sheetFormatPr defaultRowHeight="15"/>
  <cols>
    <col min="1" max="1" width="3.7109375" customWidth="1"/>
    <col min="2" max="2" width="16.5703125" customWidth="1"/>
    <col min="3" max="3" width="23" customWidth="1"/>
    <col min="4" max="4" width="12.5703125" customWidth="1"/>
    <col min="5" max="5" width="14.5703125" style="32" customWidth="1"/>
    <col min="6" max="6" width="7.5703125" hidden="1" customWidth="1"/>
    <col min="7" max="7" width="0.140625" hidden="1" customWidth="1"/>
    <col min="8" max="9" width="7.42578125" customWidth="1"/>
    <col min="10" max="10" width="6.85546875" hidden="1" customWidth="1"/>
    <col min="11" max="12" width="7.42578125" customWidth="1"/>
    <col min="13" max="13" width="6.85546875" hidden="1" customWidth="1"/>
    <col min="14" max="15" width="7.5703125" customWidth="1"/>
    <col min="16" max="16" width="0.85546875" hidden="1" customWidth="1"/>
    <col min="17" max="17" width="9" customWidth="1"/>
    <col min="18" max="18" width="10" customWidth="1"/>
    <col min="19" max="19" width="8.85546875" customWidth="1"/>
  </cols>
  <sheetData>
    <row r="1" spans="1:19" ht="32.2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3.25" customHeight="1">
      <c r="A4" s="35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>
      <c r="A5" s="39" t="s">
        <v>12</v>
      </c>
      <c r="B5" s="39"/>
      <c r="C5" s="39"/>
      <c r="D5" s="3"/>
      <c r="E5" s="27"/>
      <c r="F5" s="3"/>
      <c r="G5" s="3"/>
      <c r="H5" s="3"/>
      <c r="I5" s="3"/>
      <c r="J5" s="3"/>
      <c r="K5" s="39" t="s">
        <v>13</v>
      </c>
      <c r="L5" s="39"/>
      <c r="M5" s="39"/>
      <c r="N5" s="39"/>
      <c r="O5" s="39"/>
      <c r="P5" s="39"/>
      <c r="Q5" s="39"/>
      <c r="R5" s="39"/>
      <c r="S5" s="39"/>
    </row>
    <row r="6" spans="1:19" s="1" customFormat="1" ht="33.75" customHeight="1">
      <c r="A6" s="43" t="s">
        <v>0</v>
      </c>
      <c r="B6" s="44" t="s">
        <v>1</v>
      </c>
      <c r="C6" s="44" t="s">
        <v>2</v>
      </c>
      <c r="D6" s="44" t="s">
        <v>3</v>
      </c>
      <c r="E6" s="41" t="s">
        <v>146</v>
      </c>
      <c r="F6" s="45" t="s">
        <v>4</v>
      </c>
      <c r="G6" s="44" t="s">
        <v>5</v>
      </c>
      <c r="H6" s="43" t="s">
        <v>73</v>
      </c>
      <c r="I6" s="43"/>
      <c r="J6" s="43"/>
      <c r="K6" s="43" t="s">
        <v>74</v>
      </c>
      <c r="L6" s="43"/>
      <c r="M6" s="43"/>
      <c r="N6" s="43" t="s">
        <v>75</v>
      </c>
      <c r="O6" s="43"/>
      <c r="P6" s="43"/>
      <c r="Q6" s="40" t="s">
        <v>76</v>
      </c>
      <c r="R6" s="40" t="s">
        <v>77</v>
      </c>
      <c r="S6" s="40" t="s">
        <v>78</v>
      </c>
    </row>
    <row r="7" spans="1:19" s="1" customFormat="1" ht="56.25">
      <c r="A7" s="43"/>
      <c r="B7" s="44"/>
      <c r="C7" s="44"/>
      <c r="D7" s="44"/>
      <c r="E7" s="42"/>
      <c r="F7" s="45"/>
      <c r="G7" s="44"/>
      <c r="H7" s="33" t="s">
        <v>89</v>
      </c>
      <c r="I7" s="33" t="s">
        <v>6</v>
      </c>
      <c r="J7" s="33" t="s">
        <v>7</v>
      </c>
      <c r="K7" s="33" t="s">
        <v>89</v>
      </c>
      <c r="L7" s="33" t="s">
        <v>6</v>
      </c>
      <c r="M7" s="33" t="s">
        <v>7</v>
      </c>
      <c r="N7" s="33" t="s">
        <v>89</v>
      </c>
      <c r="O7" s="33" t="s">
        <v>6</v>
      </c>
      <c r="P7" s="33" t="s">
        <v>7</v>
      </c>
      <c r="Q7" s="40"/>
      <c r="R7" s="40"/>
      <c r="S7" s="40"/>
    </row>
    <row r="8" spans="1:19" s="19" customFormat="1" ht="12.75">
      <c r="A8" s="4">
        <v>1</v>
      </c>
      <c r="B8" s="20" t="s">
        <v>14</v>
      </c>
      <c r="C8" s="20" t="s">
        <v>109</v>
      </c>
      <c r="D8" s="21">
        <v>37086</v>
      </c>
      <c r="E8" s="29" t="s">
        <v>79</v>
      </c>
      <c r="F8" s="22">
        <v>1</v>
      </c>
      <c r="G8" s="20" t="s">
        <v>96</v>
      </c>
      <c r="H8" s="20">
        <v>19</v>
      </c>
      <c r="I8" s="4">
        <v>38</v>
      </c>
      <c r="J8" s="4"/>
      <c r="K8" s="4">
        <v>3.47</v>
      </c>
      <c r="L8" s="4">
        <v>23</v>
      </c>
      <c r="M8" s="4"/>
      <c r="N8" s="4">
        <v>13</v>
      </c>
      <c r="O8" s="4">
        <v>36</v>
      </c>
      <c r="P8" s="4"/>
      <c r="Q8" s="34">
        <f t="shared" ref="Q8:Q54" si="0">I8+L8+O8</f>
        <v>97</v>
      </c>
      <c r="R8" s="34" t="s">
        <v>233</v>
      </c>
      <c r="S8" s="34">
        <v>1</v>
      </c>
    </row>
    <row r="9" spans="1:19" s="19" customFormat="1" ht="12.75">
      <c r="A9" s="4">
        <v>2</v>
      </c>
      <c r="B9" s="20" t="s">
        <v>23</v>
      </c>
      <c r="C9" s="20" t="s">
        <v>100</v>
      </c>
      <c r="D9" s="21">
        <v>36613</v>
      </c>
      <c r="E9" s="30" t="s">
        <v>81</v>
      </c>
      <c r="F9" s="22">
        <v>1</v>
      </c>
      <c r="G9" s="23" t="s">
        <v>96</v>
      </c>
      <c r="H9" s="20">
        <v>19</v>
      </c>
      <c r="I9" s="4">
        <v>38</v>
      </c>
      <c r="J9" s="4"/>
      <c r="K9" s="4">
        <v>4.57</v>
      </c>
      <c r="L9" s="4">
        <v>10</v>
      </c>
      <c r="M9" s="4"/>
      <c r="N9" s="4">
        <v>4</v>
      </c>
      <c r="O9" s="4">
        <v>10</v>
      </c>
      <c r="P9" s="4"/>
      <c r="Q9" s="34">
        <f t="shared" si="0"/>
        <v>58</v>
      </c>
      <c r="R9" s="34" t="s">
        <v>18</v>
      </c>
      <c r="S9" s="34">
        <v>2</v>
      </c>
    </row>
    <row r="10" spans="1:19" s="19" customFormat="1" ht="12.75">
      <c r="A10" s="4">
        <v>3</v>
      </c>
      <c r="B10" s="20" t="s">
        <v>14</v>
      </c>
      <c r="C10" s="20" t="s">
        <v>108</v>
      </c>
      <c r="D10" s="24">
        <v>37119</v>
      </c>
      <c r="E10" s="29" t="s">
        <v>79</v>
      </c>
      <c r="F10" s="25">
        <v>1</v>
      </c>
      <c r="G10" s="20" t="s">
        <v>96</v>
      </c>
      <c r="H10" s="20">
        <v>11</v>
      </c>
      <c r="I10" s="4">
        <v>22</v>
      </c>
      <c r="J10" s="4"/>
      <c r="K10" s="4">
        <v>4.13</v>
      </c>
      <c r="L10" s="4">
        <v>15</v>
      </c>
      <c r="M10" s="4"/>
      <c r="N10" s="4">
        <v>6</v>
      </c>
      <c r="O10" s="4">
        <v>16</v>
      </c>
      <c r="P10" s="4"/>
      <c r="Q10" s="34">
        <f t="shared" si="0"/>
        <v>53</v>
      </c>
      <c r="R10" s="34" t="s">
        <v>18</v>
      </c>
      <c r="S10" s="34">
        <v>3</v>
      </c>
    </row>
    <row r="11" spans="1:19" s="19" customFormat="1" ht="12.75">
      <c r="A11" s="4">
        <v>4</v>
      </c>
      <c r="B11" s="20" t="s">
        <v>14</v>
      </c>
      <c r="C11" s="20" t="s">
        <v>111</v>
      </c>
      <c r="D11" s="21">
        <v>37201</v>
      </c>
      <c r="E11" s="29" t="s">
        <v>79</v>
      </c>
      <c r="F11" s="22">
        <v>1</v>
      </c>
      <c r="G11" s="20" t="s">
        <v>96</v>
      </c>
      <c r="H11" s="20">
        <v>19</v>
      </c>
      <c r="I11" s="4">
        <v>38</v>
      </c>
      <c r="J11" s="4"/>
      <c r="K11" s="4">
        <v>5.16</v>
      </c>
      <c r="L11" s="4">
        <v>8</v>
      </c>
      <c r="M11" s="4"/>
      <c r="N11" s="4">
        <v>0</v>
      </c>
      <c r="O11" s="4">
        <v>0</v>
      </c>
      <c r="P11" s="4"/>
      <c r="Q11" s="34">
        <f t="shared" si="0"/>
        <v>46</v>
      </c>
      <c r="R11" s="34" t="s">
        <v>18</v>
      </c>
      <c r="S11" s="34">
        <v>4</v>
      </c>
    </row>
    <row r="12" spans="1:19" s="19" customFormat="1" ht="12.75">
      <c r="A12" s="4">
        <v>5</v>
      </c>
      <c r="B12" s="20" t="s">
        <v>23</v>
      </c>
      <c r="C12" s="20" t="s">
        <v>97</v>
      </c>
      <c r="D12" s="21">
        <v>36949</v>
      </c>
      <c r="E12" s="30" t="s">
        <v>81</v>
      </c>
      <c r="F12" s="22">
        <v>1</v>
      </c>
      <c r="G12" s="23" t="s">
        <v>96</v>
      </c>
      <c r="H12" s="20">
        <v>18</v>
      </c>
      <c r="I12" s="4">
        <v>36</v>
      </c>
      <c r="J12" s="4"/>
      <c r="K12" s="4">
        <v>5.13</v>
      </c>
      <c r="L12" s="4">
        <v>8</v>
      </c>
      <c r="M12" s="4"/>
      <c r="N12" s="4">
        <v>0</v>
      </c>
      <c r="O12" s="4">
        <v>0</v>
      </c>
      <c r="P12" s="4"/>
      <c r="Q12" s="34">
        <f t="shared" si="0"/>
        <v>44</v>
      </c>
      <c r="R12" s="34" t="s">
        <v>18</v>
      </c>
      <c r="S12" s="34">
        <v>5</v>
      </c>
    </row>
    <row r="13" spans="1:19" s="19" customFormat="1" ht="12.75">
      <c r="A13" s="4">
        <v>6</v>
      </c>
      <c r="B13" s="20" t="s">
        <v>14</v>
      </c>
      <c r="C13" s="20" t="s">
        <v>110</v>
      </c>
      <c r="D13" s="21">
        <v>37123</v>
      </c>
      <c r="E13" s="29" t="s">
        <v>79</v>
      </c>
      <c r="F13" s="22">
        <v>1</v>
      </c>
      <c r="G13" s="20" t="s">
        <v>96</v>
      </c>
      <c r="H13" s="20">
        <v>14</v>
      </c>
      <c r="I13" s="4">
        <v>28</v>
      </c>
      <c r="J13" s="4"/>
      <c r="K13" s="4">
        <v>6</v>
      </c>
      <c r="L13" s="4">
        <v>4</v>
      </c>
      <c r="M13" s="4"/>
      <c r="N13" s="4">
        <v>4</v>
      </c>
      <c r="O13" s="4">
        <v>10</v>
      </c>
      <c r="P13" s="4"/>
      <c r="Q13" s="34">
        <f t="shared" si="0"/>
        <v>42</v>
      </c>
      <c r="R13" s="34" t="s">
        <v>18</v>
      </c>
      <c r="S13" s="34">
        <v>6</v>
      </c>
    </row>
    <row r="14" spans="1:19" s="19" customFormat="1" ht="12.75">
      <c r="A14" s="4">
        <v>7</v>
      </c>
      <c r="B14" s="20" t="s">
        <v>47</v>
      </c>
      <c r="C14" s="26" t="s">
        <v>116</v>
      </c>
      <c r="D14" s="24">
        <v>36778</v>
      </c>
      <c r="E14" s="31" t="s">
        <v>84</v>
      </c>
      <c r="F14" s="25">
        <v>1</v>
      </c>
      <c r="G14" s="23" t="s">
        <v>96</v>
      </c>
      <c r="H14" s="20">
        <v>0</v>
      </c>
      <c r="I14" s="4">
        <v>0</v>
      </c>
      <c r="J14" s="4"/>
      <c r="K14" s="4">
        <v>4.18</v>
      </c>
      <c r="L14" s="4">
        <v>14</v>
      </c>
      <c r="M14" s="4"/>
      <c r="N14" s="4">
        <v>9</v>
      </c>
      <c r="O14" s="4">
        <v>25</v>
      </c>
      <c r="P14" s="4"/>
      <c r="Q14" s="34">
        <f t="shared" si="0"/>
        <v>39</v>
      </c>
      <c r="R14" s="34" t="s">
        <v>18</v>
      </c>
      <c r="S14" s="34">
        <v>7</v>
      </c>
    </row>
    <row r="15" spans="1:19" s="19" customFormat="1" ht="12.75">
      <c r="A15" s="4">
        <v>8</v>
      </c>
      <c r="B15" s="20" t="s">
        <v>52</v>
      </c>
      <c r="C15" s="20" t="s">
        <v>123</v>
      </c>
      <c r="D15" s="21">
        <v>36728</v>
      </c>
      <c r="E15" s="30" t="s">
        <v>85</v>
      </c>
      <c r="F15" s="22">
        <v>1</v>
      </c>
      <c r="G15" s="23" t="s">
        <v>96</v>
      </c>
      <c r="H15" s="20">
        <v>1</v>
      </c>
      <c r="I15" s="4">
        <v>2</v>
      </c>
      <c r="J15" s="4"/>
      <c r="K15" s="4">
        <v>5.05</v>
      </c>
      <c r="L15" s="4">
        <v>9</v>
      </c>
      <c r="M15" s="4"/>
      <c r="N15" s="4">
        <v>9</v>
      </c>
      <c r="O15" s="4">
        <v>25</v>
      </c>
      <c r="P15" s="4"/>
      <c r="Q15" s="34">
        <f t="shared" si="0"/>
        <v>36</v>
      </c>
      <c r="R15" s="34" t="s">
        <v>18</v>
      </c>
      <c r="S15" s="34">
        <v>8</v>
      </c>
    </row>
    <row r="16" spans="1:19" s="19" customFormat="1" ht="12.75">
      <c r="A16" s="4">
        <v>9</v>
      </c>
      <c r="B16" s="20" t="s">
        <v>70</v>
      </c>
      <c r="C16" s="20" t="s">
        <v>143</v>
      </c>
      <c r="D16" s="21">
        <v>36636</v>
      </c>
      <c r="E16" s="30" t="s">
        <v>88</v>
      </c>
      <c r="F16" s="22">
        <v>1</v>
      </c>
      <c r="G16" s="20" t="s">
        <v>96</v>
      </c>
      <c r="H16" s="20">
        <v>1</v>
      </c>
      <c r="I16" s="4">
        <v>2</v>
      </c>
      <c r="J16" s="4"/>
      <c r="K16" s="20" t="s">
        <v>90</v>
      </c>
      <c r="L16" s="4">
        <v>0</v>
      </c>
      <c r="M16" s="4" t="s">
        <v>18</v>
      </c>
      <c r="N16" s="4">
        <v>12</v>
      </c>
      <c r="O16" s="4">
        <v>34</v>
      </c>
      <c r="P16" s="4"/>
      <c r="Q16" s="34">
        <f t="shared" si="0"/>
        <v>36</v>
      </c>
      <c r="R16" s="34" t="s">
        <v>18</v>
      </c>
      <c r="S16" s="34">
        <v>9</v>
      </c>
    </row>
    <row r="17" spans="1:19" s="19" customFormat="1" ht="12.75">
      <c r="A17" s="4">
        <v>10</v>
      </c>
      <c r="B17" s="20" t="s">
        <v>14</v>
      </c>
      <c r="C17" s="20" t="s">
        <v>113</v>
      </c>
      <c r="D17" s="21">
        <v>36987</v>
      </c>
      <c r="E17" s="29" t="s">
        <v>79</v>
      </c>
      <c r="F17" s="22">
        <v>1</v>
      </c>
      <c r="G17" s="20" t="s">
        <v>96</v>
      </c>
      <c r="H17" s="20">
        <v>8</v>
      </c>
      <c r="I17" s="4">
        <v>16</v>
      </c>
      <c r="J17" s="4"/>
      <c r="K17" s="4">
        <v>4.57</v>
      </c>
      <c r="L17" s="4">
        <v>10</v>
      </c>
      <c r="M17" s="4"/>
      <c r="N17" s="4">
        <v>3</v>
      </c>
      <c r="O17" s="4">
        <v>7</v>
      </c>
      <c r="P17" s="4"/>
      <c r="Q17" s="34">
        <f t="shared" si="0"/>
        <v>33</v>
      </c>
      <c r="R17" s="34" t="s">
        <v>18</v>
      </c>
      <c r="S17" s="34">
        <v>10</v>
      </c>
    </row>
    <row r="18" spans="1:19" s="19" customFormat="1" ht="12.75">
      <c r="A18" s="4">
        <v>11</v>
      </c>
      <c r="B18" s="20" t="s">
        <v>61</v>
      </c>
      <c r="C18" s="26" t="s">
        <v>131</v>
      </c>
      <c r="D18" s="21">
        <v>36803</v>
      </c>
      <c r="E18" s="30" t="s">
        <v>86</v>
      </c>
      <c r="F18" s="22">
        <v>1</v>
      </c>
      <c r="G18" s="23" t="s">
        <v>96</v>
      </c>
      <c r="H18" s="20">
        <v>0</v>
      </c>
      <c r="I18" s="4">
        <v>0</v>
      </c>
      <c r="J18" s="4"/>
      <c r="K18" s="4">
        <v>5.52</v>
      </c>
      <c r="L18" s="4">
        <v>4</v>
      </c>
      <c r="M18" s="4"/>
      <c r="N18" s="4">
        <v>10</v>
      </c>
      <c r="O18" s="4">
        <v>28</v>
      </c>
      <c r="P18" s="4"/>
      <c r="Q18" s="34">
        <f t="shared" si="0"/>
        <v>32</v>
      </c>
      <c r="R18" s="34" t="s">
        <v>18</v>
      </c>
      <c r="S18" s="34">
        <v>11</v>
      </c>
    </row>
    <row r="19" spans="1:19" s="19" customFormat="1" ht="12.75">
      <c r="A19" s="4">
        <v>12</v>
      </c>
      <c r="B19" s="20" t="s">
        <v>23</v>
      </c>
      <c r="C19" s="20" t="s">
        <v>99</v>
      </c>
      <c r="D19" s="21">
        <v>36682</v>
      </c>
      <c r="E19" s="30" t="s">
        <v>81</v>
      </c>
      <c r="F19" s="22">
        <v>1</v>
      </c>
      <c r="G19" s="23" t="s">
        <v>96</v>
      </c>
      <c r="H19" s="20">
        <v>11</v>
      </c>
      <c r="I19" s="4">
        <v>22</v>
      </c>
      <c r="J19" s="4"/>
      <c r="K19" s="4">
        <v>5.23</v>
      </c>
      <c r="L19" s="4">
        <v>7</v>
      </c>
      <c r="M19" s="4"/>
      <c r="N19" s="4">
        <v>1</v>
      </c>
      <c r="O19" s="4">
        <v>1</v>
      </c>
      <c r="P19" s="4"/>
      <c r="Q19" s="34">
        <f t="shared" si="0"/>
        <v>30</v>
      </c>
      <c r="R19" s="34" t="s">
        <v>18</v>
      </c>
      <c r="S19" s="34">
        <v>12</v>
      </c>
    </row>
    <row r="20" spans="1:19" s="19" customFormat="1" ht="12.75">
      <c r="A20" s="4">
        <v>13</v>
      </c>
      <c r="B20" s="20" t="s">
        <v>47</v>
      </c>
      <c r="C20" s="26" t="s">
        <v>120</v>
      </c>
      <c r="D20" s="24">
        <v>36771</v>
      </c>
      <c r="E20" s="31" t="s">
        <v>84</v>
      </c>
      <c r="F20" s="25">
        <v>1</v>
      </c>
      <c r="G20" s="23" t="s">
        <v>96</v>
      </c>
      <c r="H20" s="20">
        <v>0</v>
      </c>
      <c r="I20" s="4">
        <v>0</v>
      </c>
      <c r="J20" s="4"/>
      <c r="K20" s="4">
        <v>4.34</v>
      </c>
      <c r="L20" s="4">
        <v>12</v>
      </c>
      <c r="M20" s="4"/>
      <c r="N20" s="4">
        <v>6</v>
      </c>
      <c r="O20" s="4">
        <v>16</v>
      </c>
      <c r="P20" s="4"/>
      <c r="Q20" s="34">
        <f t="shared" si="0"/>
        <v>28</v>
      </c>
      <c r="R20" s="34" t="s">
        <v>18</v>
      </c>
      <c r="S20" s="34">
        <v>13</v>
      </c>
    </row>
    <row r="21" spans="1:19" s="19" customFormat="1" ht="12.75">
      <c r="A21" s="4">
        <v>14</v>
      </c>
      <c r="B21" s="20" t="s">
        <v>47</v>
      </c>
      <c r="C21" s="26" t="s">
        <v>121</v>
      </c>
      <c r="D21" s="24">
        <v>36672</v>
      </c>
      <c r="E21" s="31" t="s">
        <v>84</v>
      </c>
      <c r="F21" s="25">
        <v>1</v>
      </c>
      <c r="G21" s="23" t="s">
        <v>96</v>
      </c>
      <c r="H21" s="20">
        <v>0</v>
      </c>
      <c r="I21" s="4">
        <v>0</v>
      </c>
      <c r="J21" s="4"/>
      <c r="K21" s="4">
        <v>4.4800000000000004</v>
      </c>
      <c r="L21" s="4">
        <v>11</v>
      </c>
      <c r="M21" s="4"/>
      <c r="N21" s="4">
        <v>6</v>
      </c>
      <c r="O21" s="4">
        <v>16</v>
      </c>
      <c r="P21" s="4"/>
      <c r="Q21" s="34">
        <f t="shared" si="0"/>
        <v>27</v>
      </c>
      <c r="R21" s="34" t="s">
        <v>18</v>
      </c>
      <c r="S21" s="34">
        <v>14</v>
      </c>
    </row>
    <row r="22" spans="1:19" s="19" customFormat="1" ht="12.75">
      <c r="A22" s="4">
        <v>15</v>
      </c>
      <c r="B22" s="20" t="s">
        <v>29</v>
      </c>
      <c r="C22" s="20" t="s">
        <v>105</v>
      </c>
      <c r="D22" s="21">
        <v>36854</v>
      </c>
      <c r="E22" s="30" t="s">
        <v>82</v>
      </c>
      <c r="F22" s="22">
        <v>1</v>
      </c>
      <c r="G22" s="23" t="s">
        <v>96</v>
      </c>
      <c r="H22" s="20">
        <v>10</v>
      </c>
      <c r="I22" s="4">
        <v>20</v>
      </c>
      <c r="J22" s="4"/>
      <c r="K22" s="4">
        <v>5.31</v>
      </c>
      <c r="L22" s="4">
        <v>6</v>
      </c>
      <c r="M22" s="4"/>
      <c r="N22" s="4">
        <v>0</v>
      </c>
      <c r="O22" s="4">
        <v>0</v>
      </c>
      <c r="P22" s="4"/>
      <c r="Q22" s="34">
        <f t="shared" si="0"/>
        <v>26</v>
      </c>
      <c r="R22" s="34" t="s">
        <v>18</v>
      </c>
      <c r="S22" s="34">
        <v>15</v>
      </c>
    </row>
    <row r="23" spans="1:19" s="19" customFormat="1" ht="12.75">
      <c r="A23" s="4">
        <v>16</v>
      </c>
      <c r="B23" s="20" t="s">
        <v>61</v>
      </c>
      <c r="C23" s="26" t="s">
        <v>135</v>
      </c>
      <c r="D23" s="21" t="s">
        <v>136</v>
      </c>
      <c r="E23" s="30" t="s">
        <v>86</v>
      </c>
      <c r="F23" s="22">
        <v>1</v>
      </c>
      <c r="G23" s="23" t="s">
        <v>96</v>
      </c>
      <c r="H23" s="20">
        <v>6</v>
      </c>
      <c r="I23" s="4">
        <v>12</v>
      </c>
      <c r="J23" s="4"/>
      <c r="K23" s="4">
        <v>4.5</v>
      </c>
      <c r="L23" s="4">
        <v>11</v>
      </c>
      <c r="M23" s="4"/>
      <c r="N23" s="4">
        <v>1</v>
      </c>
      <c r="O23" s="4">
        <v>1</v>
      </c>
      <c r="P23" s="4"/>
      <c r="Q23" s="34">
        <f t="shared" si="0"/>
        <v>24</v>
      </c>
      <c r="R23" s="34" t="s">
        <v>18</v>
      </c>
      <c r="S23" s="34">
        <v>16</v>
      </c>
    </row>
    <row r="24" spans="1:19" s="19" customFormat="1" ht="12.75">
      <c r="A24" s="4">
        <v>17</v>
      </c>
      <c r="B24" s="20" t="s">
        <v>63</v>
      </c>
      <c r="C24" s="20" t="s">
        <v>138</v>
      </c>
      <c r="D24" s="21">
        <v>36908</v>
      </c>
      <c r="E24" s="30" t="s">
        <v>87</v>
      </c>
      <c r="F24" s="22">
        <v>1</v>
      </c>
      <c r="G24" s="20" t="s">
        <v>96</v>
      </c>
      <c r="H24" s="20">
        <v>3</v>
      </c>
      <c r="I24" s="4">
        <v>6</v>
      </c>
      <c r="J24" s="4"/>
      <c r="K24" s="4">
        <v>4.1900000000000004</v>
      </c>
      <c r="L24" s="4">
        <v>14</v>
      </c>
      <c r="M24" s="4"/>
      <c r="N24" s="4">
        <v>0</v>
      </c>
      <c r="O24" s="4">
        <v>0</v>
      </c>
      <c r="P24" s="4"/>
      <c r="Q24" s="34">
        <f t="shared" si="0"/>
        <v>20</v>
      </c>
      <c r="R24" s="34" t="s">
        <v>18</v>
      </c>
      <c r="S24" s="34">
        <v>17</v>
      </c>
    </row>
    <row r="25" spans="1:19" s="19" customFormat="1" ht="12.75">
      <c r="A25" s="4">
        <v>18</v>
      </c>
      <c r="B25" s="20" t="s">
        <v>47</v>
      </c>
      <c r="C25" s="26" t="s">
        <v>117</v>
      </c>
      <c r="D25" s="24">
        <v>36632</v>
      </c>
      <c r="E25" s="31" t="s">
        <v>84</v>
      </c>
      <c r="F25" s="25">
        <v>1</v>
      </c>
      <c r="G25" s="23" t="s">
        <v>96</v>
      </c>
      <c r="H25" s="20">
        <v>5</v>
      </c>
      <c r="I25" s="4">
        <v>10</v>
      </c>
      <c r="J25" s="4"/>
      <c r="K25" s="4">
        <v>5</v>
      </c>
      <c r="L25" s="4">
        <v>10</v>
      </c>
      <c r="M25" s="4"/>
      <c r="N25" s="4">
        <v>0</v>
      </c>
      <c r="O25" s="4">
        <v>0</v>
      </c>
      <c r="P25" s="4"/>
      <c r="Q25" s="34">
        <f t="shared" si="0"/>
        <v>20</v>
      </c>
      <c r="R25" s="34" t="s">
        <v>18</v>
      </c>
      <c r="S25" s="34">
        <v>18</v>
      </c>
    </row>
    <row r="26" spans="1:19" s="19" customFormat="1" ht="12.75">
      <c r="A26" s="4">
        <v>19</v>
      </c>
      <c r="B26" s="20" t="s">
        <v>52</v>
      </c>
      <c r="C26" s="20" t="s">
        <v>125</v>
      </c>
      <c r="D26" s="21">
        <v>36944</v>
      </c>
      <c r="E26" s="30" t="s">
        <v>85</v>
      </c>
      <c r="F26" s="22">
        <v>1</v>
      </c>
      <c r="G26" s="23" t="s">
        <v>96</v>
      </c>
      <c r="H26" s="20">
        <v>10</v>
      </c>
      <c r="I26" s="4">
        <v>20</v>
      </c>
      <c r="J26" s="4"/>
      <c r="K26" s="20" t="s">
        <v>90</v>
      </c>
      <c r="L26" s="4">
        <v>0</v>
      </c>
      <c r="M26" s="4"/>
      <c r="N26" s="4">
        <v>0</v>
      </c>
      <c r="O26" s="4">
        <v>0</v>
      </c>
      <c r="P26" s="4"/>
      <c r="Q26" s="34">
        <f t="shared" si="0"/>
        <v>20</v>
      </c>
      <c r="R26" s="34" t="s">
        <v>18</v>
      </c>
      <c r="S26" s="34">
        <v>19</v>
      </c>
    </row>
    <row r="27" spans="1:19" s="19" customFormat="1" ht="12.75">
      <c r="A27" s="4">
        <v>20</v>
      </c>
      <c r="B27" s="20" t="s">
        <v>63</v>
      </c>
      <c r="C27" s="20" t="s">
        <v>140</v>
      </c>
      <c r="D27" s="21">
        <v>36962</v>
      </c>
      <c r="E27" s="30" t="s">
        <v>87</v>
      </c>
      <c r="F27" s="22">
        <v>1</v>
      </c>
      <c r="G27" s="20" t="s">
        <v>96</v>
      </c>
      <c r="H27" s="20">
        <v>4</v>
      </c>
      <c r="I27" s="4">
        <v>8</v>
      </c>
      <c r="J27" s="4"/>
      <c r="K27" s="4">
        <v>4.46</v>
      </c>
      <c r="L27" s="4">
        <v>11</v>
      </c>
      <c r="M27" s="4"/>
      <c r="N27" s="4">
        <v>0</v>
      </c>
      <c r="O27" s="4">
        <v>0</v>
      </c>
      <c r="P27" s="4"/>
      <c r="Q27" s="34">
        <f t="shared" si="0"/>
        <v>19</v>
      </c>
      <c r="R27" s="34" t="s">
        <v>18</v>
      </c>
      <c r="S27" s="34">
        <v>20</v>
      </c>
    </row>
    <row r="28" spans="1:19" s="19" customFormat="1" ht="12.75">
      <c r="A28" s="4">
        <v>21</v>
      </c>
      <c r="B28" s="20" t="s">
        <v>61</v>
      </c>
      <c r="C28" s="26" t="s">
        <v>129</v>
      </c>
      <c r="D28" s="21">
        <v>36880</v>
      </c>
      <c r="E28" s="30" t="s">
        <v>86</v>
      </c>
      <c r="F28" s="22">
        <v>1</v>
      </c>
      <c r="G28" s="23" t="s">
        <v>96</v>
      </c>
      <c r="H28" s="20">
        <v>4</v>
      </c>
      <c r="I28" s="4">
        <v>8</v>
      </c>
      <c r="J28" s="4"/>
      <c r="K28" s="4">
        <v>4.5</v>
      </c>
      <c r="L28" s="4">
        <v>11</v>
      </c>
      <c r="M28" s="4"/>
      <c r="N28" s="4">
        <v>0</v>
      </c>
      <c r="O28" s="4">
        <v>0</v>
      </c>
      <c r="P28" s="4"/>
      <c r="Q28" s="34">
        <f t="shared" si="0"/>
        <v>19</v>
      </c>
      <c r="R28" s="34" t="s">
        <v>18</v>
      </c>
      <c r="S28" s="34">
        <v>21</v>
      </c>
    </row>
    <row r="29" spans="1:19" s="19" customFormat="1" ht="12.75">
      <c r="A29" s="4">
        <v>22</v>
      </c>
      <c r="B29" s="20" t="s">
        <v>14</v>
      </c>
      <c r="C29" s="20" t="s">
        <v>112</v>
      </c>
      <c r="D29" s="21">
        <v>37195</v>
      </c>
      <c r="E29" s="29" t="s">
        <v>79</v>
      </c>
      <c r="F29" s="22">
        <v>1</v>
      </c>
      <c r="G29" s="20" t="s">
        <v>96</v>
      </c>
      <c r="H29" s="20" t="s">
        <v>90</v>
      </c>
      <c r="I29" s="20">
        <v>0</v>
      </c>
      <c r="J29" s="4"/>
      <c r="K29" s="4">
        <v>5.14</v>
      </c>
      <c r="L29" s="4">
        <v>8</v>
      </c>
      <c r="M29" s="4"/>
      <c r="N29" s="4">
        <v>4</v>
      </c>
      <c r="O29" s="4">
        <v>10</v>
      </c>
      <c r="P29" s="4"/>
      <c r="Q29" s="34">
        <f t="shared" si="0"/>
        <v>18</v>
      </c>
      <c r="R29" s="34" t="s">
        <v>18</v>
      </c>
      <c r="S29" s="34">
        <v>22</v>
      </c>
    </row>
    <row r="30" spans="1:19" s="19" customFormat="1" ht="12.75">
      <c r="A30" s="4">
        <v>23</v>
      </c>
      <c r="B30" s="20" t="s">
        <v>38</v>
      </c>
      <c r="C30" s="20" t="s">
        <v>115</v>
      </c>
      <c r="D30" s="21">
        <v>36911</v>
      </c>
      <c r="E30" s="28" t="s">
        <v>83</v>
      </c>
      <c r="F30" s="22">
        <v>1</v>
      </c>
      <c r="G30" s="23" t="s">
        <v>96</v>
      </c>
      <c r="H30" s="20">
        <v>0</v>
      </c>
      <c r="I30" s="4">
        <v>0</v>
      </c>
      <c r="J30" s="4"/>
      <c r="K30" s="4">
        <v>4.09</v>
      </c>
      <c r="L30" s="4">
        <v>15</v>
      </c>
      <c r="M30" s="4"/>
      <c r="N30" s="4">
        <v>1</v>
      </c>
      <c r="O30" s="4">
        <v>1</v>
      </c>
      <c r="P30" s="4"/>
      <c r="Q30" s="34">
        <f t="shared" si="0"/>
        <v>16</v>
      </c>
      <c r="R30" s="34" t="s">
        <v>18</v>
      </c>
      <c r="S30" s="34">
        <v>23</v>
      </c>
    </row>
    <row r="31" spans="1:19" s="19" customFormat="1" ht="12.75">
      <c r="A31" s="4">
        <v>24</v>
      </c>
      <c r="B31" s="20" t="s">
        <v>47</v>
      </c>
      <c r="C31" s="26" t="s">
        <v>118</v>
      </c>
      <c r="D31" s="24">
        <v>36702</v>
      </c>
      <c r="E31" s="31" t="s">
        <v>84</v>
      </c>
      <c r="F31" s="25">
        <v>1</v>
      </c>
      <c r="G31" s="23" t="s">
        <v>96</v>
      </c>
      <c r="H31" s="20">
        <v>4</v>
      </c>
      <c r="I31" s="4">
        <v>8</v>
      </c>
      <c r="J31" s="4"/>
      <c r="K31" s="4">
        <v>5.28</v>
      </c>
      <c r="L31" s="4">
        <v>7</v>
      </c>
      <c r="M31" s="4"/>
      <c r="N31" s="4">
        <v>0</v>
      </c>
      <c r="O31" s="4">
        <v>0</v>
      </c>
      <c r="P31" s="4"/>
      <c r="Q31" s="34">
        <f t="shared" si="0"/>
        <v>15</v>
      </c>
      <c r="R31" s="34" t="s">
        <v>18</v>
      </c>
      <c r="S31" s="34">
        <v>24</v>
      </c>
    </row>
    <row r="32" spans="1:19" s="19" customFormat="1" ht="12.75">
      <c r="A32" s="4">
        <v>25</v>
      </c>
      <c r="B32" s="20" t="s">
        <v>23</v>
      </c>
      <c r="C32" s="20" t="s">
        <v>101</v>
      </c>
      <c r="D32" s="21">
        <v>36959</v>
      </c>
      <c r="E32" s="30" t="s">
        <v>81</v>
      </c>
      <c r="F32" s="22">
        <v>1</v>
      </c>
      <c r="G32" s="23" t="s">
        <v>96</v>
      </c>
      <c r="H32" s="20">
        <v>4</v>
      </c>
      <c r="I32" s="4">
        <v>8</v>
      </c>
      <c r="J32" s="4"/>
      <c r="K32" s="4">
        <v>524</v>
      </c>
      <c r="L32" s="4">
        <v>7</v>
      </c>
      <c r="M32" s="4"/>
      <c r="N32" s="4">
        <v>0</v>
      </c>
      <c r="O32" s="4">
        <v>0</v>
      </c>
      <c r="P32" s="4"/>
      <c r="Q32" s="34">
        <f t="shared" si="0"/>
        <v>15</v>
      </c>
      <c r="R32" s="34" t="s">
        <v>18</v>
      </c>
      <c r="S32" s="34">
        <v>25</v>
      </c>
    </row>
    <row r="33" spans="1:19" s="19" customFormat="1" ht="12.75">
      <c r="A33" s="4">
        <v>26</v>
      </c>
      <c r="B33" s="20" t="s">
        <v>14</v>
      </c>
      <c r="C33" s="20" t="s">
        <v>107</v>
      </c>
      <c r="D33" s="21">
        <v>36750</v>
      </c>
      <c r="E33" s="29" t="s">
        <v>79</v>
      </c>
      <c r="F33" s="22">
        <v>1</v>
      </c>
      <c r="G33" s="20" t="s">
        <v>96</v>
      </c>
      <c r="H33" s="20">
        <v>0</v>
      </c>
      <c r="I33" s="4">
        <v>0</v>
      </c>
      <c r="J33" s="4"/>
      <c r="K33" s="4">
        <v>4.5199999999999996</v>
      </c>
      <c r="L33" s="4">
        <v>10</v>
      </c>
      <c r="M33" s="4"/>
      <c r="N33" s="4">
        <v>2</v>
      </c>
      <c r="O33" s="4">
        <v>4</v>
      </c>
      <c r="P33" s="4"/>
      <c r="Q33" s="34">
        <f t="shared" si="0"/>
        <v>14</v>
      </c>
      <c r="R33" s="34" t="s">
        <v>18</v>
      </c>
      <c r="S33" s="34">
        <v>26</v>
      </c>
    </row>
    <row r="34" spans="1:19" s="19" customFormat="1" ht="12.75">
      <c r="A34" s="4">
        <v>27</v>
      </c>
      <c r="B34" s="20" t="s">
        <v>61</v>
      </c>
      <c r="C34" s="26" t="s">
        <v>130</v>
      </c>
      <c r="D34" s="21">
        <v>36676</v>
      </c>
      <c r="E34" s="30" t="s">
        <v>86</v>
      </c>
      <c r="F34" s="22">
        <v>1</v>
      </c>
      <c r="G34" s="23" t="s">
        <v>96</v>
      </c>
      <c r="H34" s="20">
        <v>0</v>
      </c>
      <c r="I34" s="4">
        <v>0</v>
      </c>
      <c r="J34" s="4"/>
      <c r="K34" s="4">
        <v>4.25</v>
      </c>
      <c r="L34" s="4">
        <v>13</v>
      </c>
      <c r="M34" s="4"/>
      <c r="N34" s="4">
        <v>0</v>
      </c>
      <c r="O34" s="4">
        <v>0</v>
      </c>
      <c r="P34" s="4"/>
      <c r="Q34" s="34">
        <f t="shared" si="0"/>
        <v>13</v>
      </c>
      <c r="R34" s="34" t="s">
        <v>18</v>
      </c>
      <c r="S34" s="34">
        <v>27</v>
      </c>
    </row>
    <row r="35" spans="1:19" s="19" customFormat="1" ht="12.75">
      <c r="A35" s="4">
        <v>28</v>
      </c>
      <c r="B35" s="20" t="s">
        <v>29</v>
      </c>
      <c r="C35" s="20" t="s">
        <v>102</v>
      </c>
      <c r="D35" s="21">
        <v>36813</v>
      </c>
      <c r="E35" s="30" t="s">
        <v>82</v>
      </c>
      <c r="F35" s="22">
        <v>1</v>
      </c>
      <c r="G35" s="23" t="s">
        <v>96</v>
      </c>
      <c r="H35" s="20">
        <v>0</v>
      </c>
      <c r="I35" s="4">
        <v>0</v>
      </c>
      <c r="J35" s="4"/>
      <c r="K35" s="4">
        <v>4.38</v>
      </c>
      <c r="L35" s="4">
        <v>12</v>
      </c>
      <c r="M35" s="4"/>
      <c r="N35" s="4">
        <v>1</v>
      </c>
      <c r="O35" s="4">
        <v>1</v>
      </c>
      <c r="P35" s="4"/>
      <c r="Q35" s="34">
        <f t="shared" si="0"/>
        <v>13</v>
      </c>
      <c r="R35" s="34" t="s">
        <v>18</v>
      </c>
      <c r="S35" s="34">
        <v>28</v>
      </c>
    </row>
    <row r="36" spans="1:19" s="19" customFormat="1" ht="12.75">
      <c r="A36" s="4">
        <v>29</v>
      </c>
      <c r="B36" s="20" t="s">
        <v>70</v>
      </c>
      <c r="C36" s="20" t="s">
        <v>141</v>
      </c>
      <c r="D36" s="21">
        <v>36632</v>
      </c>
      <c r="E36" s="30" t="s">
        <v>88</v>
      </c>
      <c r="F36" s="22">
        <v>1</v>
      </c>
      <c r="G36" s="20" t="s">
        <v>96</v>
      </c>
      <c r="H36" s="20">
        <v>6</v>
      </c>
      <c r="I36" s="4">
        <v>12</v>
      </c>
      <c r="J36" s="4"/>
      <c r="K36" s="20" t="s">
        <v>90</v>
      </c>
      <c r="L36" s="4">
        <v>0</v>
      </c>
      <c r="M36" s="4" t="s">
        <v>18</v>
      </c>
      <c r="N36" s="20" t="s">
        <v>90</v>
      </c>
      <c r="O36" s="4">
        <v>0</v>
      </c>
      <c r="P36" s="4"/>
      <c r="Q36" s="34">
        <f t="shared" si="0"/>
        <v>12</v>
      </c>
      <c r="R36" s="34" t="s">
        <v>18</v>
      </c>
      <c r="S36" s="34">
        <v>29</v>
      </c>
    </row>
    <row r="37" spans="1:19" s="19" customFormat="1" ht="12.75">
      <c r="A37" s="4">
        <v>30</v>
      </c>
      <c r="B37" s="20" t="s">
        <v>61</v>
      </c>
      <c r="C37" s="26" t="s">
        <v>127</v>
      </c>
      <c r="D37" s="21" t="s">
        <v>128</v>
      </c>
      <c r="E37" s="30" t="s">
        <v>86</v>
      </c>
      <c r="F37" s="22">
        <v>1</v>
      </c>
      <c r="G37" s="23" t="s">
        <v>96</v>
      </c>
      <c r="H37" s="20">
        <v>0</v>
      </c>
      <c r="I37" s="4">
        <v>0</v>
      </c>
      <c r="J37" s="4"/>
      <c r="K37" s="4">
        <v>4.43</v>
      </c>
      <c r="L37" s="4">
        <v>11</v>
      </c>
      <c r="M37" s="4"/>
      <c r="N37" s="4">
        <v>0</v>
      </c>
      <c r="O37" s="4">
        <v>0</v>
      </c>
      <c r="P37" s="4"/>
      <c r="Q37" s="34">
        <f t="shared" si="0"/>
        <v>11</v>
      </c>
      <c r="R37" s="34" t="s">
        <v>18</v>
      </c>
      <c r="S37" s="34">
        <v>30</v>
      </c>
    </row>
    <row r="38" spans="1:19" s="19" customFormat="1" ht="12.75">
      <c r="A38" s="4">
        <v>31</v>
      </c>
      <c r="B38" s="20" t="s">
        <v>61</v>
      </c>
      <c r="C38" s="26" t="s">
        <v>132</v>
      </c>
      <c r="D38" s="21">
        <v>36917</v>
      </c>
      <c r="E38" s="30" t="s">
        <v>86</v>
      </c>
      <c r="F38" s="22">
        <v>1</v>
      </c>
      <c r="G38" s="23" t="s">
        <v>96</v>
      </c>
      <c r="H38" s="20">
        <v>4</v>
      </c>
      <c r="I38" s="4">
        <v>8</v>
      </c>
      <c r="J38" s="4"/>
      <c r="K38" s="4">
        <v>6.01</v>
      </c>
      <c r="L38" s="4">
        <v>3</v>
      </c>
      <c r="M38" s="4"/>
      <c r="N38" s="4">
        <v>0</v>
      </c>
      <c r="O38" s="4">
        <v>0</v>
      </c>
      <c r="P38" s="4"/>
      <c r="Q38" s="34">
        <f t="shared" si="0"/>
        <v>11</v>
      </c>
      <c r="R38" s="34" t="s">
        <v>18</v>
      </c>
      <c r="S38" s="34">
        <v>31</v>
      </c>
    </row>
    <row r="39" spans="1:19" s="19" customFormat="1" ht="12.75">
      <c r="A39" s="4">
        <v>32</v>
      </c>
      <c r="B39" s="20" t="s">
        <v>23</v>
      </c>
      <c r="C39" s="20" t="s">
        <v>98</v>
      </c>
      <c r="D39" s="21">
        <v>36602</v>
      </c>
      <c r="E39" s="30" t="s">
        <v>81</v>
      </c>
      <c r="F39" s="22">
        <v>1</v>
      </c>
      <c r="G39" s="23" t="s">
        <v>96</v>
      </c>
      <c r="H39" s="20">
        <v>0</v>
      </c>
      <c r="I39" s="4">
        <v>0</v>
      </c>
      <c r="J39" s="4"/>
      <c r="K39" s="4">
        <v>4.57</v>
      </c>
      <c r="L39" s="4">
        <v>10</v>
      </c>
      <c r="M39" s="4"/>
      <c r="N39" s="4">
        <v>0</v>
      </c>
      <c r="O39" s="4">
        <v>0</v>
      </c>
      <c r="P39" s="4"/>
      <c r="Q39" s="34">
        <f t="shared" si="0"/>
        <v>10</v>
      </c>
      <c r="R39" s="34" t="s">
        <v>18</v>
      </c>
      <c r="S39" s="34">
        <v>32</v>
      </c>
    </row>
    <row r="40" spans="1:19" s="19" customFormat="1" ht="12.75">
      <c r="A40" s="4">
        <v>33</v>
      </c>
      <c r="B40" s="20" t="s">
        <v>29</v>
      </c>
      <c r="C40" s="20" t="s">
        <v>103</v>
      </c>
      <c r="D40" s="21">
        <v>36719</v>
      </c>
      <c r="E40" s="30" t="s">
        <v>82</v>
      </c>
      <c r="F40" s="22">
        <v>1</v>
      </c>
      <c r="G40" s="23" t="s">
        <v>96</v>
      </c>
      <c r="H40" s="20">
        <v>2</v>
      </c>
      <c r="I40" s="4">
        <v>4</v>
      </c>
      <c r="J40" s="4"/>
      <c r="K40" s="4">
        <v>5.37</v>
      </c>
      <c r="L40" s="4">
        <v>6</v>
      </c>
      <c r="M40" s="4"/>
      <c r="N40" s="4">
        <v>0</v>
      </c>
      <c r="O40" s="4">
        <v>0</v>
      </c>
      <c r="P40" s="4"/>
      <c r="Q40" s="34">
        <f t="shared" si="0"/>
        <v>10</v>
      </c>
      <c r="R40" s="34" t="s">
        <v>18</v>
      </c>
      <c r="S40" s="34">
        <v>33</v>
      </c>
    </row>
    <row r="41" spans="1:19" s="19" customFormat="1" ht="24">
      <c r="A41" s="4">
        <v>34</v>
      </c>
      <c r="B41" s="2" t="s">
        <v>19</v>
      </c>
      <c r="C41" s="2" t="s">
        <v>95</v>
      </c>
      <c r="D41" s="12">
        <v>37203</v>
      </c>
      <c r="E41" s="29" t="s">
        <v>80</v>
      </c>
      <c r="F41" s="13">
        <v>1</v>
      </c>
      <c r="G41" s="8" t="s">
        <v>96</v>
      </c>
      <c r="H41" s="4">
        <v>10</v>
      </c>
      <c r="I41" s="4">
        <f>+L41+O41</f>
        <v>5</v>
      </c>
      <c r="J41" s="4"/>
      <c r="K41" s="9">
        <v>5.54</v>
      </c>
      <c r="L41" s="4">
        <v>5</v>
      </c>
      <c r="M41" s="4"/>
      <c r="N41" s="4">
        <v>0</v>
      </c>
      <c r="O41" s="4">
        <v>0</v>
      </c>
      <c r="P41" s="4"/>
      <c r="Q41" s="34">
        <f t="shared" si="0"/>
        <v>10</v>
      </c>
      <c r="R41" s="34" t="s">
        <v>18</v>
      </c>
      <c r="S41" s="34">
        <v>34</v>
      </c>
    </row>
    <row r="42" spans="1:19" s="19" customFormat="1" ht="12.75">
      <c r="A42" s="4">
        <v>35</v>
      </c>
      <c r="B42" s="20" t="s">
        <v>63</v>
      </c>
      <c r="C42" s="20" t="s">
        <v>137</v>
      </c>
      <c r="D42" s="21">
        <v>37074</v>
      </c>
      <c r="E42" s="30" t="s">
        <v>87</v>
      </c>
      <c r="F42" s="22">
        <v>1</v>
      </c>
      <c r="G42" s="20" t="s">
        <v>96</v>
      </c>
      <c r="H42" s="20">
        <v>0</v>
      </c>
      <c r="I42" s="4">
        <v>0</v>
      </c>
      <c r="J42" s="4"/>
      <c r="K42" s="4">
        <v>5.04</v>
      </c>
      <c r="L42" s="4">
        <v>9</v>
      </c>
      <c r="M42" s="4"/>
      <c r="N42" s="4">
        <v>0</v>
      </c>
      <c r="O42" s="4">
        <v>0</v>
      </c>
      <c r="P42" s="4"/>
      <c r="Q42" s="34">
        <f t="shared" si="0"/>
        <v>9</v>
      </c>
      <c r="R42" s="34" t="s">
        <v>18</v>
      </c>
      <c r="S42" s="34">
        <v>35</v>
      </c>
    </row>
    <row r="43" spans="1:19" s="19" customFormat="1" ht="12.75">
      <c r="A43" s="4">
        <v>36</v>
      </c>
      <c r="B43" s="20" t="s">
        <v>52</v>
      </c>
      <c r="C43" s="20" t="s">
        <v>124</v>
      </c>
      <c r="D43" s="21">
        <v>36795</v>
      </c>
      <c r="E43" s="30" t="s">
        <v>85</v>
      </c>
      <c r="F43" s="22">
        <v>1</v>
      </c>
      <c r="G43" s="23" t="s">
        <v>96</v>
      </c>
      <c r="H43" s="20" t="s">
        <v>90</v>
      </c>
      <c r="I43" s="20">
        <v>0</v>
      </c>
      <c r="J43" s="4"/>
      <c r="K43" s="20" t="s">
        <v>90</v>
      </c>
      <c r="L43" s="4">
        <v>9</v>
      </c>
      <c r="M43" s="4" t="s">
        <v>18</v>
      </c>
      <c r="N43" s="20" t="s">
        <v>90</v>
      </c>
      <c r="O43" s="4">
        <v>0</v>
      </c>
      <c r="P43" s="4" t="s">
        <v>18</v>
      </c>
      <c r="Q43" s="34">
        <f t="shared" si="0"/>
        <v>9</v>
      </c>
      <c r="R43" s="34" t="s">
        <v>18</v>
      </c>
      <c r="S43" s="34">
        <v>36</v>
      </c>
    </row>
    <row r="44" spans="1:19" s="19" customFormat="1" ht="12.75">
      <c r="A44" s="4">
        <v>37</v>
      </c>
      <c r="B44" s="20" t="s">
        <v>47</v>
      </c>
      <c r="C44" s="26" t="s">
        <v>122</v>
      </c>
      <c r="D44" s="24">
        <v>36926</v>
      </c>
      <c r="E44" s="31" t="s">
        <v>84</v>
      </c>
      <c r="F44" s="25">
        <v>1</v>
      </c>
      <c r="G44" s="23" t="s">
        <v>96</v>
      </c>
      <c r="H44" s="20">
        <v>0</v>
      </c>
      <c r="I44" s="4">
        <v>0</v>
      </c>
      <c r="J44" s="4"/>
      <c r="K44" s="4">
        <v>5.16</v>
      </c>
      <c r="L44" s="4">
        <v>8</v>
      </c>
      <c r="M44" s="4"/>
      <c r="N44" s="4">
        <v>0</v>
      </c>
      <c r="O44" s="4">
        <v>0</v>
      </c>
      <c r="P44" s="4"/>
      <c r="Q44" s="34">
        <f t="shared" si="0"/>
        <v>8</v>
      </c>
      <c r="R44" s="34" t="s">
        <v>18</v>
      </c>
      <c r="S44" s="34">
        <v>37</v>
      </c>
    </row>
    <row r="45" spans="1:19" s="19" customFormat="1" ht="12.75">
      <c r="A45" s="4">
        <v>38</v>
      </c>
      <c r="B45" s="20" t="s">
        <v>38</v>
      </c>
      <c r="C45" s="20" t="s">
        <v>114</v>
      </c>
      <c r="D45" s="21">
        <v>36880</v>
      </c>
      <c r="E45" s="28" t="s">
        <v>83</v>
      </c>
      <c r="F45" s="22">
        <v>1</v>
      </c>
      <c r="G45" s="23" t="s">
        <v>96</v>
      </c>
      <c r="H45" s="20">
        <v>4</v>
      </c>
      <c r="I45" s="4">
        <v>8</v>
      </c>
      <c r="J45" s="4"/>
      <c r="K45" s="20" t="s">
        <v>90</v>
      </c>
      <c r="L45" s="4">
        <v>0</v>
      </c>
      <c r="M45" s="4"/>
      <c r="N45" s="4">
        <v>0</v>
      </c>
      <c r="O45" s="4">
        <v>0</v>
      </c>
      <c r="P45" s="4"/>
      <c r="Q45" s="34">
        <f t="shared" si="0"/>
        <v>8</v>
      </c>
      <c r="R45" s="34" t="s">
        <v>18</v>
      </c>
      <c r="S45" s="34">
        <v>38</v>
      </c>
    </row>
    <row r="46" spans="1:19" s="19" customFormat="1" ht="12.75">
      <c r="A46" s="4">
        <v>39</v>
      </c>
      <c r="B46" s="20" t="s">
        <v>61</v>
      </c>
      <c r="C46" s="26" t="s">
        <v>134</v>
      </c>
      <c r="D46" s="21">
        <v>36631</v>
      </c>
      <c r="E46" s="30" t="s">
        <v>86</v>
      </c>
      <c r="F46" s="22">
        <v>1</v>
      </c>
      <c r="G46" s="23" t="s">
        <v>96</v>
      </c>
      <c r="H46" s="20">
        <v>4</v>
      </c>
      <c r="I46" s="4">
        <v>8</v>
      </c>
      <c r="J46" s="4"/>
      <c r="K46" s="20" t="s">
        <v>90</v>
      </c>
      <c r="L46" s="4">
        <v>0</v>
      </c>
      <c r="M46" s="4" t="s">
        <v>18</v>
      </c>
      <c r="N46" s="20" t="s">
        <v>90</v>
      </c>
      <c r="O46" s="4">
        <v>0</v>
      </c>
      <c r="P46" s="4" t="s">
        <v>18</v>
      </c>
      <c r="Q46" s="34">
        <f t="shared" si="0"/>
        <v>8</v>
      </c>
      <c r="R46" s="34" t="s">
        <v>18</v>
      </c>
      <c r="S46" s="34">
        <v>39</v>
      </c>
    </row>
    <row r="47" spans="1:19" s="19" customFormat="1" ht="12.75">
      <c r="A47" s="4">
        <v>40</v>
      </c>
      <c r="B47" s="20" t="s">
        <v>63</v>
      </c>
      <c r="C47" s="20" t="s">
        <v>139</v>
      </c>
      <c r="D47" s="21">
        <v>37011</v>
      </c>
      <c r="E47" s="30" t="s">
        <v>87</v>
      </c>
      <c r="F47" s="22">
        <v>1</v>
      </c>
      <c r="G47" s="20" t="s">
        <v>96</v>
      </c>
      <c r="H47" s="20">
        <v>0</v>
      </c>
      <c r="I47" s="4">
        <v>0</v>
      </c>
      <c r="J47" s="4"/>
      <c r="K47" s="4">
        <v>5.24</v>
      </c>
      <c r="L47" s="4">
        <v>7</v>
      </c>
      <c r="M47" s="4"/>
      <c r="N47" s="4">
        <v>0</v>
      </c>
      <c r="O47" s="4">
        <v>0</v>
      </c>
      <c r="P47" s="4"/>
      <c r="Q47" s="34">
        <f t="shared" si="0"/>
        <v>7</v>
      </c>
      <c r="R47" s="34" t="s">
        <v>18</v>
      </c>
      <c r="S47" s="34">
        <v>40</v>
      </c>
    </row>
    <row r="48" spans="1:19" s="19" customFormat="1" ht="12.75">
      <c r="A48" s="4">
        <v>41</v>
      </c>
      <c r="B48" s="20" t="s">
        <v>29</v>
      </c>
      <c r="C48" s="20" t="s">
        <v>106</v>
      </c>
      <c r="D48" s="21">
        <v>36682</v>
      </c>
      <c r="E48" s="30" t="s">
        <v>82</v>
      </c>
      <c r="F48" s="22">
        <v>1</v>
      </c>
      <c r="G48" s="23" t="s">
        <v>96</v>
      </c>
      <c r="H48" s="20" t="s">
        <v>90</v>
      </c>
      <c r="I48" s="20">
        <v>0</v>
      </c>
      <c r="J48" s="4"/>
      <c r="K48" s="4">
        <v>5.54</v>
      </c>
      <c r="L48" s="4">
        <v>4</v>
      </c>
      <c r="M48" s="4"/>
      <c r="N48" s="4">
        <v>0</v>
      </c>
      <c r="O48" s="4">
        <v>0</v>
      </c>
      <c r="P48" s="4"/>
      <c r="Q48" s="34">
        <f t="shared" si="0"/>
        <v>4</v>
      </c>
      <c r="R48" s="34" t="s">
        <v>18</v>
      </c>
      <c r="S48" s="34">
        <v>41</v>
      </c>
    </row>
    <row r="49" spans="1:19" s="19" customFormat="1" ht="12.75">
      <c r="A49" s="4">
        <v>42</v>
      </c>
      <c r="B49" s="20" t="s">
        <v>52</v>
      </c>
      <c r="C49" s="4" t="s">
        <v>126</v>
      </c>
      <c r="D49" s="10">
        <v>36794</v>
      </c>
      <c r="E49" s="30" t="s">
        <v>85</v>
      </c>
      <c r="F49" s="11">
        <v>1</v>
      </c>
      <c r="G49" s="4" t="s">
        <v>96</v>
      </c>
      <c r="H49" s="20" t="s">
        <v>90</v>
      </c>
      <c r="I49" s="20">
        <v>0</v>
      </c>
      <c r="J49" s="20" t="s">
        <v>18</v>
      </c>
      <c r="K49" s="4">
        <v>5.9</v>
      </c>
      <c r="L49" s="4">
        <v>4</v>
      </c>
      <c r="M49" s="4"/>
      <c r="N49" s="4">
        <v>0</v>
      </c>
      <c r="O49" s="4">
        <v>0</v>
      </c>
      <c r="P49" s="4"/>
      <c r="Q49" s="34">
        <f t="shared" si="0"/>
        <v>4</v>
      </c>
      <c r="R49" s="34" t="s">
        <v>18</v>
      </c>
      <c r="S49" s="34">
        <v>42</v>
      </c>
    </row>
    <row r="50" spans="1:19" s="19" customFormat="1" ht="12.75">
      <c r="A50" s="4">
        <v>43</v>
      </c>
      <c r="B50" s="20" t="s">
        <v>29</v>
      </c>
      <c r="C50" s="20" t="s">
        <v>104</v>
      </c>
      <c r="D50" s="21">
        <v>36734</v>
      </c>
      <c r="E50" s="30" t="s">
        <v>82</v>
      </c>
      <c r="F50" s="22">
        <v>1</v>
      </c>
      <c r="G50" s="23" t="s">
        <v>96</v>
      </c>
      <c r="H50" s="20">
        <v>0</v>
      </c>
      <c r="I50" s="4">
        <v>0</v>
      </c>
      <c r="J50" s="4"/>
      <c r="K50" s="4">
        <v>6.04</v>
      </c>
      <c r="L50" s="4">
        <v>3</v>
      </c>
      <c r="M50" s="4"/>
      <c r="N50" s="4">
        <v>0</v>
      </c>
      <c r="O50" s="4">
        <v>0</v>
      </c>
      <c r="P50" s="4"/>
      <c r="Q50" s="34">
        <f t="shared" si="0"/>
        <v>3</v>
      </c>
      <c r="R50" s="34" t="s">
        <v>18</v>
      </c>
      <c r="S50" s="34">
        <v>43</v>
      </c>
    </row>
    <row r="51" spans="1:19" s="19" customFormat="1" ht="12.75">
      <c r="A51" s="4">
        <v>44</v>
      </c>
      <c r="B51" s="20" t="s">
        <v>61</v>
      </c>
      <c r="C51" s="26" t="s">
        <v>133</v>
      </c>
      <c r="D51" s="21">
        <v>36931</v>
      </c>
      <c r="E51" s="30" t="s">
        <v>86</v>
      </c>
      <c r="F51" s="22">
        <v>1</v>
      </c>
      <c r="G51" s="23" t="s">
        <v>96</v>
      </c>
      <c r="H51" s="20" t="s">
        <v>90</v>
      </c>
      <c r="I51" s="20">
        <v>0</v>
      </c>
      <c r="J51" s="4"/>
      <c r="K51" s="4">
        <v>6.46</v>
      </c>
      <c r="L51" s="4">
        <v>1</v>
      </c>
      <c r="M51" s="4"/>
      <c r="N51" s="4">
        <v>0</v>
      </c>
      <c r="O51" s="4">
        <v>0</v>
      </c>
      <c r="P51" s="4"/>
      <c r="Q51" s="34">
        <f t="shared" si="0"/>
        <v>1</v>
      </c>
      <c r="R51" s="34" t="s">
        <v>18</v>
      </c>
      <c r="S51" s="34">
        <v>44</v>
      </c>
    </row>
    <row r="52" spans="1:19" s="19" customFormat="1" ht="12.75">
      <c r="A52" s="4">
        <v>45</v>
      </c>
      <c r="B52" s="20" t="s">
        <v>47</v>
      </c>
      <c r="C52" s="26" t="s">
        <v>119</v>
      </c>
      <c r="D52" s="24">
        <v>36770</v>
      </c>
      <c r="E52" s="31" t="s">
        <v>84</v>
      </c>
      <c r="F52" s="25">
        <v>1</v>
      </c>
      <c r="G52" s="23" t="s">
        <v>96</v>
      </c>
      <c r="H52" s="20">
        <v>0</v>
      </c>
      <c r="I52" s="4">
        <v>0</v>
      </c>
      <c r="J52" s="4"/>
      <c r="K52" s="20" t="s">
        <v>90</v>
      </c>
      <c r="L52" s="4">
        <v>0</v>
      </c>
      <c r="M52" s="4" t="s">
        <v>18</v>
      </c>
      <c r="N52" s="20" t="s">
        <v>90</v>
      </c>
      <c r="O52" s="4">
        <v>0</v>
      </c>
      <c r="P52" s="4" t="s">
        <v>18</v>
      </c>
      <c r="Q52" s="34">
        <f t="shared" si="0"/>
        <v>0</v>
      </c>
      <c r="R52" s="34" t="s">
        <v>18</v>
      </c>
      <c r="S52" s="34">
        <v>45</v>
      </c>
    </row>
    <row r="53" spans="1:19" s="19" customFormat="1" ht="12.75">
      <c r="A53" s="4">
        <v>46</v>
      </c>
      <c r="B53" s="20" t="s">
        <v>70</v>
      </c>
      <c r="C53" s="20" t="s">
        <v>142</v>
      </c>
      <c r="D53" s="21">
        <v>36729</v>
      </c>
      <c r="E53" s="30" t="s">
        <v>88</v>
      </c>
      <c r="F53" s="22">
        <v>1</v>
      </c>
      <c r="G53" s="20" t="s">
        <v>96</v>
      </c>
      <c r="H53" s="20">
        <v>0</v>
      </c>
      <c r="I53" s="4">
        <v>0</v>
      </c>
      <c r="J53" s="4"/>
      <c r="K53" s="20" t="s">
        <v>90</v>
      </c>
      <c r="L53" s="4">
        <v>0</v>
      </c>
      <c r="M53" s="4" t="s">
        <v>18</v>
      </c>
      <c r="N53" s="20" t="s">
        <v>90</v>
      </c>
      <c r="O53" s="4">
        <v>0</v>
      </c>
      <c r="P53" s="4" t="s">
        <v>18</v>
      </c>
      <c r="Q53" s="34">
        <f t="shared" si="0"/>
        <v>0</v>
      </c>
      <c r="R53" s="34" t="s">
        <v>18</v>
      </c>
      <c r="S53" s="34">
        <v>46</v>
      </c>
    </row>
    <row r="54" spans="1:19" s="19" customFormat="1" ht="12.75">
      <c r="A54" s="4">
        <v>47</v>
      </c>
      <c r="B54" s="20" t="s">
        <v>70</v>
      </c>
      <c r="C54" s="20" t="s">
        <v>144</v>
      </c>
      <c r="D54" s="21">
        <v>37014</v>
      </c>
      <c r="E54" s="30" t="s">
        <v>88</v>
      </c>
      <c r="F54" s="22">
        <v>1</v>
      </c>
      <c r="G54" s="20" t="s">
        <v>96</v>
      </c>
      <c r="H54" s="20">
        <v>0</v>
      </c>
      <c r="I54" s="4">
        <v>0</v>
      </c>
      <c r="J54" s="4"/>
      <c r="K54" s="20" t="s">
        <v>90</v>
      </c>
      <c r="L54" s="4">
        <v>0</v>
      </c>
      <c r="M54" s="4" t="s">
        <v>18</v>
      </c>
      <c r="N54" s="4">
        <v>0</v>
      </c>
      <c r="O54" s="4">
        <v>0</v>
      </c>
      <c r="P54" s="4"/>
      <c r="Q54" s="34">
        <f t="shared" si="0"/>
        <v>0</v>
      </c>
      <c r="R54" s="34" t="s">
        <v>18</v>
      </c>
      <c r="S54" s="34">
        <v>47</v>
      </c>
    </row>
    <row r="55" spans="1:19" s="19" customFormat="1" ht="12.75"/>
    <row r="57" spans="1:19">
      <c r="A57" s="35" t="s">
        <v>92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A59" s="35" t="s">
        <v>93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</sheetData>
  <sortState ref="B8:S53">
    <sortCondition descending="1" ref="Q8:Q53"/>
    <sortCondition ref="K8:K53"/>
  </sortState>
  <mergeCells count="21">
    <mergeCell ref="A1:S1"/>
    <mergeCell ref="A2:S2"/>
    <mergeCell ref="A3:S3"/>
    <mergeCell ref="A4:S4"/>
    <mergeCell ref="A5:C5"/>
    <mergeCell ref="K5:S5"/>
    <mergeCell ref="A57:S57"/>
    <mergeCell ref="A59:S59"/>
    <mergeCell ref="E6:E7"/>
    <mergeCell ref="H6:J6"/>
    <mergeCell ref="K6:M6"/>
    <mergeCell ref="N6:P6"/>
    <mergeCell ref="Q6:Q7"/>
    <mergeCell ref="R6:R7"/>
    <mergeCell ref="S6:S7"/>
    <mergeCell ref="A6:A7"/>
    <mergeCell ref="B6:B7"/>
    <mergeCell ref="C6:C7"/>
    <mergeCell ref="D6:D7"/>
    <mergeCell ref="F6:F7"/>
    <mergeCell ref="G6:G7"/>
  </mergeCells>
  <pageMargins left="0.24" right="0.19685039370078741" top="0.44" bottom="0.15748031496062992" header="0.45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R15" sqref="R15"/>
    </sheetView>
  </sheetViews>
  <sheetFormatPr defaultRowHeight="15"/>
  <cols>
    <col min="1" max="1" width="3.7109375" customWidth="1"/>
    <col min="2" max="2" width="16.5703125" customWidth="1"/>
    <col min="3" max="3" width="20.42578125" bestFit="1" customWidth="1"/>
    <col min="4" max="4" width="12.5703125" customWidth="1"/>
    <col min="5" max="5" width="16" style="32" customWidth="1"/>
    <col min="6" max="6" width="7.5703125" hidden="1" customWidth="1"/>
    <col min="7" max="7" width="0.140625" hidden="1" customWidth="1"/>
    <col min="8" max="9" width="7.42578125" customWidth="1"/>
    <col min="10" max="10" width="6.85546875" hidden="1" customWidth="1"/>
    <col min="11" max="12" width="7.42578125" customWidth="1"/>
    <col min="13" max="13" width="6.85546875" hidden="1" customWidth="1"/>
    <col min="14" max="15" width="7.5703125" customWidth="1"/>
    <col min="16" max="16" width="0.85546875" hidden="1" customWidth="1"/>
    <col min="17" max="17" width="9" customWidth="1"/>
    <col min="18" max="18" width="10" customWidth="1"/>
    <col min="19" max="19" width="8.85546875" customWidth="1"/>
  </cols>
  <sheetData>
    <row r="1" spans="1:19" ht="32.2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3.25" customHeight="1">
      <c r="A4" s="35" t="s">
        <v>147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>
      <c r="A5" s="39" t="s">
        <v>12</v>
      </c>
      <c r="B5" s="39"/>
      <c r="C5" s="39"/>
      <c r="D5" s="3"/>
      <c r="E5" s="27"/>
      <c r="F5" s="3"/>
      <c r="G5" s="3"/>
      <c r="H5" s="3"/>
      <c r="I5" s="3"/>
      <c r="J5" s="3"/>
      <c r="K5" s="39" t="s">
        <v>13</v>
      </c>
      <c r="L5" s="39"/>
      <c r="M5" s="39"/>
      <c r="N5" s="39"/>
      <c r="O5" s="39"/>
      <c r="P5" s="39"/>
      <c r="Q5" s="39"/>
      <c r="R5" s="39"/>
      <c r="S5" s="39"/>
    </row>
    <row r="6" spans="1:19" s="1" customFormat="1" ht="33.75" customHeight="1">
      <c r="A6" s="43" t="s">
        <v>0</v>
      </c>
      <c r="B6" s="44" t="s">
        <v>1</v>
      </c>
      <c r="C6" s="44" t="s">
        <v>2</v>
      </c>
      <c r="D6" s="44" t="s">
        <v>3</v>
      </c>
      <c r="E6" s="41" t="s">
        <v>146</v>
      </c>
      <c r="F6" s="45" t="s">
        <v>4</v>
      </c>
      <c r="G6" s="44" t="s">
        <v>5</v>
      </c>
      <c r="H6" s="43" t="s">
        <v>73</v>
      </c>
      <c r="I6" s="43"/>
      <c r="J6" s="43"/>
      <c r="K6" s="43" t="s">
        <v>74</v>
      </c>
      <c r="L6" s="43"/>
      <c r="M6" s="43"/>
      <c r="N6" s="43" t="s">
        <v>75</v>
      </c>
      <c r="O6" s="43"/>
      <c r="P6" s="43"/>
      <c r="Q6" s="40" t="s">
        <v>76</v>
      </c>
      <c r="R6" s="40" t="s">
        <v>77</v>
      </c>
      <c r="S6" s="40" t="s">
        <v>78</v>
      </c>
    </row>
    <row r="7" spans="1:19" s="1" customFormat="1" ht="15.75" customHeight="1">
      <c r="A7" s="43"/>
      <c r="B7" s="44"/>
      <c r="C7" s="44"/>
      <c r="D7" s="44"/>
      <c r="E7" s="42"/>
      <c r="F7" s="45"/>
      <c r="G7" s="44"/>
      <c r="H7" s="33" t="s">
        <v>89</v>
      </c>
      <c r="I7" s="33" t="s">
        <v>6</v>
      </c>
      <c r="J7" s="33" t="s">
        <v>7</v>
      </c>
      <c r="K7" s="33" t="s">
        <v>89</v>
      </c>
      <c r="L7" s="33" t="s">
        <v>6</v>
      </c>
      <c r="M7" s="33" t="s">
        <v>7</v>
      </c>
      <c r="N7" s="33" t="s">
        <v>89</v>
      </c>
      <c r="O7" s="33" t="s">
        <v>6</v>
      </c>
      <c r="P7" s="33" t="s">
        <v>7</v>
      </c>
      <c r="Q7" s="40"/>
      <c r="R7" s="40"/>
      <c r="S7" s="40"/>
    </row>
    <row r="8" spans="1:19" s="19" customFormat="1" ht="12.75">
      <c r="A8" s="4">
        <v>1</v>
      </c>
      <c r="B8" s="2" t="s">
        <v>14</v>
      </c>
      <c r="C8" s="2" t="s">
        <v>153</v>
      </c>
      <c r="D8" s="12">
        <v>36089</v>
      </c>
      <c r="E8" s="29" t="s">
        <v>154</v>
      </c>
      <c r="F8" s="13">
        <v>2</v>
      </c>
      <c r="G8" s="8" t="s">
        <v>96</v>
      </c>
      <c r="H8" s="4">
        <v>50</v>
      </c>
      <c r="I8" s="4">
        <v>50</v>
      </c>
      <c r="J8" s="4"/>
      <c r="K8" s="9">
        <v>8.36</v>
      </c>
      <c r="L8" s="4">
        <v>22</v>
      </c>
      <c r="M8" s="4"/>
      <c r="N8" s="4">
        <v>12</v>
      </c>
      <c r="O8" s="4">
        <v>34</v>
      </c>
      <c r="P8" s="4"/>
      <c r="Q8" s="34">
        <f t="shared" ref="Q8:Q43" si="0">I8+L8+O8</f>
        <v>106</v>
      </c>
      <c r="R8" s="34" t="s">
        <v>233</v>
      </c>
      <c r="S8" s="34">
        <v>1</v>
      </c>
    </row>
    <row r="9" spans="1:19" s="19" customFormat="1" ht="12.75">
      <c r="A9" s="4">
        <v>2</v>
      </c>
      <c r="B9" s="2" t="s">
        <v>14</v>
      </c>
      <c r="C9" s="2" t="s">
        <v>157</v>
      </c>
      <c r="D9" s="6">
        <v>35864</v>
      </c>
      <c r="E9" s="29" t="s">
        <v>154</v>
      </c>
      <c r="F9" s="7">
        <v>2</v>
      </c>
      <c r="G9" s="8" t="s">
        <v>96</v>
      </c>
      <c r="H9" s="4">
        <v>40</v>
      </c>
      <c r="I9" s="4">
        <v>40</v>
      </c>
      <c r="J9" s="4"/>
      <c r="K9" s="9">
        <v>8.34</v>
      </c>
      <c r="L9" s="4">
        <v>22</v>
      </c>
      <c r="M9" s="4"/>
      <c r="N9" s="4">
        <v>14</v>
      </c>
      <c r="O9" s="4">
        <v>38</v>
      </c>
      <c r="P9" s="4"/>
      <c r="Q9" s="34">
        <f t="shared" si="0"/>
        <v>100</v>
      </c>
      <c r="R9" s="34" t="s">
        <v>233</v>
      </c>
      <c r="S9" s="34">
        <v>2</v>
      </c>
    </row>
    <row r="10" spans="1:19" s="19" customFormat="1" ht="12.75">
      <c r="A10" s="4">
        <v>3</v>
      </c>
      <c r="B10" s="2" t="s">
        <v>196</v>
      </c>
      <c r="C10" s="2" t="s">
        <v>168</v>
      </c>
      <c r="D10" s="12">
        <v>36049</v>
      </c>
      <c r="E10" s="29" t="s">
        <v>167</v>
      </c>
      <c r="F10" s="13">
        <v>2</v>
      </c>
      <c r="G10" s="2" t="s">
        <v>96</v>
      </c>
      <c r="H10" s="4">
        <v>21</v>
      </c>
      <c r="I10" s="4">
        <v>21</v>
      </c>
      <c r="J10" s="4"/>
      <c r="K10" s="9">
        <v>9.42</v>
      </c>
      <c r="L10" s="4">
        <v>14</v>
      </c>
      <c r="M10" s="4"/>
      <c r="N10" s="4">
        <v>17</v>
      </c>
      <c r="O10" s="4">
        <v>44</v>
      </c>
      <c r="P10" s="4"/>
      <c r="Q10" s="34">
        <f t="shared" si="0"/>
        <v>79</v>
      </c>
      <c r="R10" s="34" t="s">
        <v>18</v>
      </c>
      <c r="S10" s="34">
        <v>3</v>
      </c>
    </row>
    <row r="11" spans="1:19" s="19" customFormat="1" ht="12.75">
      <c r="A11" s="4">
        <v>4</v>
      </c>
      <c r="B11" s="2" t="s">
        <v>14</v>
      </c>
      <c r="C11" s="2" t="s">
        <v>156</v>
      </c>
      <c r="D11" s="12">
        <v>36011</v>
      </c>
      <c r="E11" s="29" t="s">
        <v>154</v>
      </c>
      <c r="F11" s="13">
        <v>2</v>
      </c>
      <c r="G11" s="8" t="s">
        <v>96</v>
      </c>
      <c r="H11" s="4">
        <v>38</v>
      </c>
      <c r="I11" s="4">
        <v>38</v>
      </c>
      <c r="J11" s="4"/>
      <c r="K11" s="4" t="s">
        <v>90</v>
      </c>
      <c r="L11" s="4">
        <v>0</v>
      </c>
      <c r="M11" s="4" t="s">
        <v>18</v>
      </c>
      <c r="N11" s="4">
        <v>13</v>
      </c>
      <c r="O11" s="4">
        <v>36</v>
      </c>
      <c r="P11" s="4"/>
      <c r="Q11" s="34">
        <f t="shared" si="0"/>
        <v>74</v>
      </c>
      <c r="R11" s="34" t="s">
        <v>18</v>
      </c>
      <c r="S11" s="34">
        <v>4</v>
      </c>
    </row>
    <row r="12" spans="1:19" s="19" customFormat="1" ht="12.75">
      <c r="A12" s="4">
        <v>5</v>
      </c>
      <c r="B12" s="2" t="s">
        <v>14</v>
      </c>
      <c r="C12" s="2" t="s">
        <v>155</v>
      </c>
      <c r="D12" s="6">
        <v>35876</v>
      </c>
      <c r="E12" s="29" t="s">
        <v>154</v>
      </c>
      <c r="F12" s="7">
        <v>2</v>
      </c>
      <c r="G12" s="8" t="s">
        <v>96</v>
      </c>
      <c r="H12" s="4">
        <v>21</v>
      </c>
      <c r="I12" s="4">
        <v>21</v>
      </c>
      <c r="J12" s="4"/>
      <c r="K12" s="9">
        <v>9.26</v>
      </c>
      <c r="L12" s="4">
        <v>16</v>
      </c>
      <c r="M12" s="4"/>
      <c r="N12" s="4">
        <v>12</v>
      </c>
      <c r="O12" s="4">
        <v>34</v>
      </c>
      <c r="P12" s="4"/>
      <c r="Q12" s="34">
        <f t="shared" si="0"/>
        <v>71</v>
      </c>
      <c r="R12" s="34" t="s">
        <v>197</v>
      </c>
      <c r="S12" s="34">
        <v>5</v>
      </c>
    </row>
    <row r="13" spans="1:19" s="19" customFormat="1" ht="12.75">
      <c r="A13" s="4">
        <v>6</v>
      </c>
      <c r="B13" s="2" t="s">
        <v>14</v>
      </c>
      <c r="C13" s="2" t="s">
        <v>158</v>
      </c>
      <c r="D13" s="12">
        <v>36292</v>
      </c>
      <c r="E13" s="29" t="s">
        <v>154</v>
      </c>
      <c r="F13" s="13">
        <v>2</v>
      </c>
      <c r="G13" s="8" t="s">
        <v>96</v>
      </c>
      <c r="H13" s="4">
        <v>20</v>
      </c>
      <c r="I13" s="4">
        <v>20</v>
      </c>
      <c r="J13" s="4"/>
      <c r="K13" s="9">
        <v>9.32</v>
      </c>
      <c r="L13" s="4">
        <v>15</v>
      </c>
      <c r="M13" s="4"/>
      <c r="N13" s="4">
        <v>13</v>
      </c>
      <c r="O13" s="4">
        <v>36</v>
      </c>
      <c r="P13" s="4"/>
      <c r="Q13" s="34">
        <f t="shared" si="0"/>
        <v>71</v>
      </c>
      <c r="R13" s="34" t="s">
        <v>197</v>
      </c>
      <c r="S13" s="34">
        <v>6</v>
      </c>
    </row>
    <row r="14" spans="1:19" s="19" customFormat="1" ht="12.75">
      <c r="A14" s="4">
        <v>8</v>
      </c>
      <c r="B14" s="2" t="s">
        <v>196</v>
      </c>
      <c r="C14" s="2" t="s">
        <v>170</v>
      </c>
      <c r="D14" s="12">
        <v>36056</v>
      </c>
      <c r="E14" s="29" t="s">
        <v>167</v>
      </c>
      <c r="F14" s="13">
        <v>2</v>
      </c>
      <c r="G14" s="2" t="s">
        <v>96</v>
      </c>
      <c r="H14" s="4">
        <v>28</v>
      </c>
      <c r="I14" s="4">
        <v>28</v>
      </c>
      <c r="J14" s="4"/>
      <c r="K14" s="9">
        <v>9.26</v>
      </c>
      <c r="L14" s="4">
        <v>16</v>
      </c>
      <c r="M14" s="4"/>
      <c r="N14" s="4">
        <v>4</v>
      </c>
      <c r="O14" s="4">
        <v>10</v>
      </c>
      <c r="P14" s="4"/>
      <c r="Q14" s="34">
        <f t="shared" si="0"/>
        <v>54</v>
      </c>
      <c r="R14" s="34" t="s">
        <v>18</v>
      </c>
      <c r="S14" s="34">
        <v>7</v>
      </c>
    </row>
    <row r="15" spans="1:19" s="19" customFormat="1" ht="12.75">
      <c r="A15" s="4">
        <v>9</v>
      </c>
      <c r="B15" s="2" t="s">
        <v>38</v>
      </c>
      <c r="C15" s="4" t="s">
        <v>164</v>
      </c>
      <c r="D15" s="10">
        <v>35982</v>
      </c>
      <c r="E15" s="28" t="s">
        <v>83</v>
      </c>
      <c r="F15" s="11">
        <v>2</v>
      </c>
      <c r="G15" s="4" t="s">
        <v>96</v>
      </c>
      <c r="H15" s="4" t="s">
        <v>90</v>
      </c>
      <c r="I15" s="4">
        <v>0</v>
      </c>
      <c r="J15" s="4" t="s">
        <v>18</v>
      </c>
      <c r="K15" s="4" t="s">
        <v>90</v>
      </c>
      <c r="L15" s="4">
        <v>26</v>
      </c>
      <c r="M15" s="4"/>
      <c r="N15" s="4">
        <v>10</v>
      </c>
      <c r="O15" s="4">
        <v>28</v>
      </c>
      <c r="P15" s="4"/>
      <c r="Q15" s="34">
        <f t="shared" si="0"/>
        <v>54</v>
      </c>
      <c r="R15" s="34" t="s">
        <v>18</v>
      </c>
      <c r="S15" s="34">
        <v>8</v>
      </c>
    </row>
    <row r="16" spans="1:19" s="19" customFormat="1" ht="12.75">
      <c r="A16" s="4">
        <v>10</v>
      </c>
      <c r="B16" s="2" t="s">
        <v>172</v>
      </c>
      <c r="C16" s="5" t="s">
        <v>173</v>
      </c>
      <c r="D16" s="12">
        <v>35839</v>
      </c>
      <c r="E16" s="29" t="s">
        <v>174</v>
      </c>
      <c r="F16" s="13">
        <v>2</v>
      </c>
      <c r="G16" s="2" t="s">
        <v>96</v>
      </c>
      <c r="H16" s="4">
        <v>16</v>
      </c>
      <c r="I16" s="4">
        <v>16</v>
      </c>
      <c r="J16" s="4"/>
      <c r="K16" s="9">
        <v>9.31</v>
      </c>
      <c r="L16" s="4">
        <v>15</v>
      </c>
      <c r="M16" s="4"/>
      <c r="N16" s="4">
        <v>8</v>
      </c>
      <c r="O16" s="4">
        <v>22</v>
      </c>
      <c r="P16" s="4"/>
      <c r="Q16" s="34">
        <f t="shared" si="0"/>
        <v>53</v>
      </c>
      <c r="R16" s="34" t="s">
        <v>18</v>
      </c>
      <c r="S16" s="34">
        <v>9</v>
      </c>
    </row>
    <row r="17" spans="1:19" s="19" customFormat="1" ht="12.75">
      <c r="A17" s="4">
        <v>11</v>
      </c>
      <c r="B17" s="2" t="s">
        <v>172</v>
      </c>
      <c r="C17" s="5" t="s">
        <v>180</v>
      </c>
      <c r="D17" s="12" t="s">
        <v>181</v>
      </c>
      <c r="E17" s="29" t="s">
        <v>174</v>
      </c>
      <c r="F17" s="13">
        <v>2</v>
      </c>
      <c r="G17" s="2" t="s">
        <v>96</v>
      </c>
      <c r="H17" s="4">
        <v>14</v>
      </c>
      <c r="I17" s="4">
        <v>14</v>
      </c>
      <c r="J17" s="4"/>
      <c r="K17" s="9">
        <v>10.07</v>
      </c>
      <c r="L17" s="4">
        <v>13</v>
      </c>
      <c r="M17" s="4"/>
      <c r="N17" s="4">
        <v>8</v>
      </c>
      <c r="O17" s="4">
        <v>22</v>
      </c>
      <c r="P17" s="4"/>
      <c r="Q17" s="34">
        <f t="shared" si="0"/>
        <v>49</v>
      </c>
      <c r="R17" s="34" t="s">
        <v>18</v>
      </c>
      <c r="S17" s="34">
        <v>10</v>
      </c>
    </row>
    <row r="18" spans="1:19" s="19" customFormat="1" ht="24">
      <c r="A18" s="4">
        <v>12</v>
      </c>
      <c r="B18" s="2" t="s">
        <v>19</v>
      </c>
      <c r="C18" s="2" t="s">
        <v>184</v>
      </c>
      <c r="D18" s="12">
        <v>36315</v>
      </c>
      <c r="E18" s="29" t="s">
        <v>80</v>
      </c>
      <c r="F18" s="13">
        <v>2</v>
      </c>
      <c r="G18" s="8" t="s">
        <v>96</v>
      </c>
      <c r="H18" s="4">
        <v>14</v>
      </c>
      <c r="I18" s="4">
        <v>14</v>
      </c>
      <c r="J18" s="4"/>
      <c r="K18" s="9">
        <v>8.5</v>
      </c>
      <c r="L18" s="4">
        <v>20</v>
      </c>
      <c r="M18" s="4"/>
      <c r="N18" s="4">
        <v>4</v>
      </c>
      <c r="O18" s="4">
        <v>14</v>
      </c>
      <c r="P18" s="4"/>
      <c r="Q18" s="34">
        <f t="shared" si="0"/>
        <v>48</v>
      </c>
      <c r="R18" s="34" t="s">
        <v>18</v>
      </c>
      <c r="S18" s="34">
        <v>11</v>
      </c>
    </row>
    <row r="19" spans="1:19" s="19" customFormat="1" ht="12.75">
      <c r="A19" s="4">
        <v>13</v>
      </c>
      <c r="B19" s="2" t="s">
        <v>196</v>
      </c>
      <c r="C19" s="2" t="s">
        <v>169</v>
      </c>
      <c r="D19" s="12">
        <v>36033</v>
      </c>
      <c r="E19" s="29" t="s">
        <v>167</v>
      </c>
      <c r="F19" s="13">
        <v>2</v>
      </c>
      <c r="G19" s="2" t="s">
        <v>96</v>
      </c>
      <c r="H19" s="4">
        <v>4</v>
      </c>
      <c r="I19" s="4">
        <v>4</v>
      </c>
      <c r="J19" s="4"/>
      <c r="K19" s="9">
        <v>10.15</v>
      </c>
      <c r="L19" s="4">
        <v>12</v>
      </c>
      <c r="M19" s="4"/>
      <c r="N19" s="4">
        <v>11</v>
      </c>
      <c r="O19" s="4">
        <v>31</v>
      </c>
      <c r="P19" s="4"/>
      <c r="Q19" s="34">
        <f t="shared" si="0"/>
        <v>47</v>
      </c>
      <c r="R19" s="34" t="s">
        <v>18</v>
      </c>
      <c r="S19" s="34">
        <v>12</v>
      </c>
    </row>
    <row r="20" spans="1:19" s="19" customFormat="1" ht="12.75">
      <c r="A20" s="4">
        <v>14</v>
      </c>
      <c r="B20" s="2" t="s">
        <v>172</v>
      </c>
      <c r="C20" s="5" t="s">
        <v>177</v>
      </c>
      <c r="D20" s="12">
        <v>36118</v>
      </c>
      <c r="E20" s="29" t="s">
        <v>174</v>
      </c>
      <c r="F20" s="13">
        <v>2</v>
      </c>
      <c r="G20" s="2" t="s">
        <v>96</v>
      </c>
      <c r="H20" s="4">
        <v>35</v>
      </c>
      <c r="I20" s="4">
        <v>35</v>
      </c>
      <c r="J20" s="4"/>
      <c r="K20" s="9">
        <v>10.16</v>
      </c>
      <c r="L20" s="4">
        <v>12</v>
      </c>
      <c r="M20" s="4"/>
      <c r="N20" s="4">
        <v>0</v>
      </c>
      <c r="O20" s="4">
        <v>0</v>
      </c>
      <c r="P20" s="4"/>
      <c r="Q20" s="34">
        <f t="shared" si="0"/>
        <v>47</v>
      </c>
      <c r="R20" s="34" t="s">
        <v>18</v>
      </c>
      <c r="S20" s="34">
        <v>13</v>
      </c>
    </row>
    <row r="21" spans="1:19" s="19" customFormat="1" ht="12.75">
      <c r="A21" s="4">
        <v>15</v>
      </c>
      <c r="B21" s="2" t="s">
        <v>148</v>
      </c>
      <c r="C21" s="4" t="s">
        <v>152</v>
      </c>
      <c r="D21" s="10">
        <v>35989</v>
      </c>
      <c r="E21" s="29" t="s">
        <v>150</v>
      </c>
      <c r="F21" s="11">
        <v>2</v>
      </c>
      <c r="G21" s="4" t="s">
        <v>96</v>
      </c>
      <c r="H21" s="4">
        <v>6</v>
      </c>
      <c r="I21" s="4">
        <v>6</v>
      </c>
      <c r="J21" s="4"/>
      <c r="K21" s="9">
        <v>8.57</v>
      </c>
      <c r="L21" s="4">
        <v>18</v>
      </c>
      <c r="M21" s="4"/>
      <c r="N21" s="4">
        <v>8</v>
      </c>
      <c r="O21" s="4">
        <v>22</v>
      </c>
      <c r="P21" s="4"/>
      <c r="Q21" s="34">
        <f t="shared" si="0"/>
        <v>46</v>
      </c>
      <c r="R21" s="34" t="s">
        <v>18</v>
      </c>
      <c r="S21" s="34">
        <v>14</v>
      </c>
    </row>
    <row r="22" spans="1:19" s="19" customFormat="1" ht="12.75">
      <c r="A22" s="4">
        <v>16</v>
      </c>
      <c r="B22" s="2" t="s">
        <v>148</v>
      </c>
      <c r="C22" s="2" t="s">
        <v>149</v>
      </c>
      <c r="D22" s="12">
        <v>35856</v>
      </c>
      <c r="E22" s="29" t="s">
        <v>150</v>
      </c>
      <c r="F22" s="13">
        <v>2</v>
      </c>
      <c r="G22" s="8" t="s">
        <v>96</v>
      </c>
      <c r="H22" s="4">
        <v>13</v>
      </c>
      <c r="I22" s="4">
        <v>13</v>
      </c>
      <c r="J22" s="4"/>
      <c r="K22" s="9">
        <v>9.56</v>
      </c>
      <c r="L22" s="4">
        <v>13</v>
      </c>
      <c r="M22" s="4"/>
      <c r="N22" s="4">
        <v>7</v>
      </c>
      <c r="O22" s="4">
        <v>19</v>
      </c>
      <c r="P22" s="4"/>
      <c r="Q22" s="34">
        <f t="shared" si="0"/>
        <v>45</v>
      </c>
      <c r="R22" s="34" t="s">
        <v>18</v>
      </c>
      <c r="S22" s="34">
        <v>15</v>
      </c>
    </row>
    <row r="23" spans="1:19" s="19" customFormat="1" ht="12.75">
      <c r="A23" s="4">
        <v>17</v>
      </c>
      <c r="B23" s="2" t="s">
        <v>38</v>
      </c>
      <c r="C23" s="2" t="s">
        <v>161</v>
      </c>
      <c r="D23" s="12">
        <v>35968</v>
      </c>
      <c r="E23" s="28" t="s">
        <v>83</v>
      </c>
      <c r="F23" s="13">
        <v>2</v>
      </c>
      <c r="G23" s="8" t="s">
        <v>96</v>
      </c>
      <c r="H23" s="4">
        <v>19</v>
      </c>
      <c r="I23" s="4">
        <v>19</v>
      </c>
      <c r="J23" s="4"/>
      <c r="K23" s="9">
        <v>8.23</v>
      </c>
      <c r="L23" s="4">
        <v>24</v>
      </c>
      <c r="M23" s="4"/>
      <c r="N23" s="4">
        <v>0</v>
      </c>
      <c r="O23" s="4">
        <v>0</v>
      </c>
      <c r="P23" s="4"/>
      <c r="Q23" s="34">
        <f t="shared" si="0"/>
        <v>43</v>
      </c>
      <c r="R23" s="34" t="s">
        <v>18</v>
      </c>
      <c r="S23" s="34">
        <v>16</v>
      </c>
    </row>
    <row r="24" spans="1:19" s="19" customFormat="1" ht="12.75">
      <c r="A24" s="4">
        <v>18</v>
      </c>
      <c r="B24" s="2" t="s">
        <v>29</v>
      </c>
      <c r="C24" s="2" t="s">
        <v>189</v>
      </c>
      <c r="D24" s="12">
        <v>36097</v>
      </c>
      <c r="E24" s="29" t="s">
        <v>186</v>
      </c>
      <c r="F24" s="13">
        <v>2</v>
      </c>
      <c r="G24" s="8" t="s">
        <v>96</v>
      </c>
      <c r="H24" s="4">
        <v>13</v>
      </c>
      <c r="I24" s="4">
        <v>13</v>
      </c>
      <c r="J24" s="4"/>
      <c r="K24" s="9">
        <v>9.0500000000000007</v>
      </c>
      <c r="L24" s="4">
        <v>17</v>
      </c>
      <c r="M24" s="4"/>
      <c r="N24" s="4">
        <v>5</v>
      </c>
      <c r="O24" s="4">
        <v>13</v>
      </c>
      <c r="P24" s="4"/>
      <c r="Q24" s="34">
        <f t="shared" si="0"/>
        <v>43</v>
      </c>
      <c r="R24" s="34" t="s">
        <v>18</v>
      </c>
      <c r="S24" s="34">
        <v>17</v>
      </c>
    </row>
    <row r="25" spans="1:19" s="19" customFormat="1" ht="12.75">
      <c r="A25" s="4">
        <v>19</v>
      </c>
      <c r="B25" s="2" t="s">
        <v>14</v>
      </c>
      <c r="C25" s="5" t="s">
        <v>159</v>
      </c>
      <c r="D25" s="6">
        <v>36463</v>
      </c>
      <c r="E25" s="29" t="s">
        <v>154</v>
      </c>
      <c r="F25" s="7">
        <v>2</v>
      </c>
      <c r="G25" s="8" t="s">
        <v>96</v>
      </c>
      <c r="H25" s="4">
        <v>11</v>
      </c>
      <c r="I25" s="4">
        <v>11</v>
      </c>
      <c r="J25" s="4"/>
      <c r="K25" s="9">
        <v>10.08</v>
      </c>
      <c r="L25" s="4">
        <v>13</v>
      </c>
      <c r="M25" s="4"/>
      <c r="N25" s="4">
        <v>3</v>
      </c>
      <c r="O25" s="4">
        <v>7</v>
      </c>
      <c r="P25" s="4"/>
      <c r="Q25" s="34">
        <f t="shared" si="0"/>
        <v>31</v>
      </c>
      <c r="R25" s="34" t="s">
        <v>18</v>
      </c>
      <c r="S25" s="34">
        <v>18</v>
      </c>
    </row>
    <row r="26" spans="1:19" s="19" customFormat="1" ht="24">
      <c r="A26" s="4">
        <v>20</v>
      </c>
      <c r="B26" s="2" t="s">
        <v>194</v>
      </c>
      <c r="C26" s="2" t="s">
        <v>195</v>
      </c>
      <c r="D26" s="12">
        <v>35887</v>
      </c>
      <c r="E26" s="29" t="s">
        <v>80</v>
      </c>
      <c r="F26" s="13">
        <v>2</v>
      </c>
      <c r="G26" s="2" t="s">
        <v>96</v>
      </c>
      <c r="H26" s="4">
        <v>30</v>
      </c>
      <c r="I26" s="4">
        <v>30</v>
      </c>
      <c r="J26" s="4"/>
      <c r="K26" s="4" t="s">
        <v>90</v>
      </c>
      <c r="L26" s="4">
        <v>0</v>
      </c>
      <c r="M26" s="4" t="s">
        <v>18</v>
      </c>
      <c r="N26" s="4" t="s">
        <v>90</v>
      </c>
      <c r="O26" s="4">
        <v>0</v>
      </c>
      <c r="P26" s="4" t="s">
        <v>18</v>
      </c>
      <c r="Q26" s="34">
        <f t="shared" si="0"/>
        <v>30</v>
      </c>
      <c r="R26" s="34" t="s">
        <v>18</v>
      </c>
      <c r="S26" s="34">
        <v>19</v>
      </c>
    </row>
    <row r="27" spans="1:19" s="19" customFormat="1" ht="12.75">
      <c r="A27" s="4">
        <v>21</v>
      </c>
      <c r="B27" s="2" t="s">
        <v>196</v>
      </c>
      <c r="C27" s="2" t="s">
        <v>171</v>
      </c>
      <c r="D27" s="12">
        <v>35978</v>
      </c>
      <c r="E27" s="29" t="s">
        <v>167</v>
      </c>
      <c r="F27" s="13">
        <v>2</v>
      </c>
      <c r="G27" s="2" t="s">
        <v>96</v>
      </c>
      <c r="H27" s="4">
        <v>13</v>
      </c>
      <c r="I27" s="4">
        <v>13</v>
      </c>
      <c r="J27" s="4"/>
      <c r="K27" s="9">
        <v>10.33</v>
      </c>
      <c r="L27" s="4">
        <v>11</v>
      </c>
      <c r="M27" s="4"/>
      <c r="N27" s="4">
        <v>2</v>
      </c>
      <c r="O27" s="4">
        <v>4</v>
      </c>
      <c r="P27" s="4"/>
      <c r="Q27" s="34">
        <f t="shared" si="0"/>
        <v>28</v>
      </c>
      <c r="R27" s="34" t="s">
        <v>18</v>
      </c>
      <c r="S27" s="34">
        <v>20</v>
      </c>
    </row>
    <row r="28" spans="1:19" s="19" customFormat="1" ht="12.75">
      <c r="A28" s="4">
        <v>22</v>
      </c>
      <c r="B28" s="2" t="s">
        <v>29</v>
      </c>
      <c r="C28" s="2" t="s">
        <v>188</v>
      </c>
      <c r="D28" s="12">
        <v>36002</v>
      </c>
      <c r="E28" s="29" t="s">
        <v>186</v>
      </c>
      <c r="F28" s="13">
        <v>2</v>
      </c>
      <c r="G28" s="8" t="s">
        <v>96</v>
      </c>
      <c r="H28" s="4">
        <v>19</v>
      </c>
      <c r="I28" s="4">
        <v>19</v>
      </c>
      <c r="J28" s="4"/>
      <c r="K28" s="9">
        <v>11.35</v>
      </c>
      <c r="L28" s="4">
        <v>8</v>
      </c>
      <c r="M28" s="4"/>
      <c r="N28" s="4">
        <v>0</v>
      </c>
      <c r="O28" s="4">
        <v>0</v>
      </c>
      <c r="P28" s="4"/>
      <c r="Q28" s="34">
        <f t="shared" si="0"/>
        <v>27</v>
      </c>
      <c r="R28" s="34" t="s">
        <v>18</v>
      </c>
      <c r="S28" s="34">
        <v>21</v>
      </c>
    </row>
    <row r="29" spans="1:19" s="19" customFormat="1" ht="12.75">
      <c r="A29" s="4">
        <v>23</v>
      </c>
      <c r="B29" s="2" t="s">
        <v>29</v>
      </c>
      <c r="C29" s="2" t="s">
        <v>190</v>
      </c>
      <c r="D29" s="12">
        <v>35892</v>
      </c>
      <c r="E29" s="29" t="s">
        <v>186</v>
      </c>
      <c r="F29" s="13">
        <v>2</v>
      </c>
      <c r="G29" s="8" t="s">
        <v>96</v>
      </c>
      <c r="H29" s="4">
        <v>8</v>
      </c>
      <c r="I29" s="4">
        <v>8</v>
      </c>
      <c r="J29" s="4"/>
      <c r="K29" s="9">
        <v>9.23</v>
      </c>
      <c r="L29" s="4">
        <v>16</v>
      </c>
      <c r="M29" s="4"/>
      <c r="N29" s="4">
        <v>1</v>
      </c>
      <c r="O29" s="4">
        <v>1</v>
      </c>
      <c r="P29" s="4"/>
      <c r="Q29" s="34">
        <f t="shared" si="0"/>
        <v>25</v>
      </c>
      <c r="R29" s="34" t="s">
        <v>18</v>
      </c>
      <c r="S29" s="34">
        <v>22</v>
      </c>
    </row>
    <row r="30" spans="1:19" s="19" customFormat="1" ht="12.75">
      <c r="A30" s="4">
        <v>24</v>
      </c>
      <c r="B30" s="2" t="s">
        <v>29</v>
      </c>
      <c r="C30" s="2" t="s">
        <v>187</v>
      </c>
      <c r="D30" s="12">
        <v>35956</v>
      </c>
      <c r="E30" s="29" t="s">
        <v>186</v>
      </c>
      <c r="F30" s="13">
        <v>2</v>
      </c>
      <c r="G30" s="8" t="s">
        <v>96</v>
      </c>
      <c r="H30" s="4">
        <v>11</v>
      </c>
      <c r="I30" s="4">
        <v>11</v>
      </c>
      <c r="J30" s="4"/>
      <c r="K30" s="9">
        <v>10.050000000000001</v>
      </c>
      <c r="L30" s="4">
        <v>13</v>
      </c>
      <c r="M30" s="4"/>
      <c r="N30" s="4">
        <v>0</v>
      </c>
      <c r="O30" s="4">
        <v>0</v>
      </c>
      <c r="P30" s="4"/>
      <c r="Q30" s="34">
        <f t="shared" si="0"/>
        <v>24</v>
      </c>
      <c r="R30" s="34" t="s">
        <v>18</v>
      </c>
      <c r="S30" s="34">
        <v>23</v>
      </c>
    </row>
    <row r="31" spans="1:19" s="19" customFormat="1" ht="12.75">
      <c r="A31" s="4">
        <v>25</v>
      </c>
      <c r="B31" s="2" t="s">
        <v>172</v>
      </c>
      <c r="C31" s="5" t="s">
        <v>178</v>
      </c>
      <c r="D31" s="12" t="s">
        <v>179</v>
      </c>
      <c r="E31" s="29" t="s">
        <v>174</v>
      </c>
      <c r="F31" s="13">
        <v>2</v>
      </c>
      <c r="G31" s="2" t="s">
        <v>96</v>
      </c>
      <c r="H31" s="4">
        <v>10</v>
      </c>
      <c r="I31" s="4">
        <v>10</v>
      </c>
      <c r="J31" s="4"/>
      <c r="K31" s="9">
        <v>10.09</v>
      </c>
      <c r="L31" s="4">
        <v>13</v>
      </c>
      <c r="M31" s="4"/>
      <c r="N31" s="4">
        <v>0</v>
      </c>
      <c r="O31" s="4">
        <v>0</v>
      </c>
      <c r="P31" s="4"/>
      <c r="Q31" s="34">
        <f t="shared" si="0"/>
        <v>23</v>
      </c>
      <c r="R31" s="34" t="s">
        <v>18</v>
      </c>
      <c r="S31" s="34">
        <v>24</v>
      </c>
    </row>
    <row r="32" spans="1:19" s="19" customFormat="1" ht="12.75">
      <c r="A32" s="4">
        <v>26</v>
      </c>
      <c r="B32" s="2" t="s">
        <v>172</v>
      </c>
      <c r="C32" s="5" t="s">
        <v>182</v>
      </c>
      <c r="D32" s="12">
        <v>36038</v>
      </c>
      <c r="E32" s="29" t="s">
        <v>174</v>
      </c>
      <c r="F32" s="13">
        <v>2</v>
      </c>
      <c r="G32" s="2" t="s">
        <v>96</v>
      </c>
      <c r="H32" s="4">
        <v>23</v>
      </c>
      <c r="I32" s="4">
        <v>23</v>
      </c>
      <c r="J32" s="4"/>
      <c r="K32" s="4" t="s">
        <v>90</v>
      </c>
      <c r="L32" s="4">
        <v>0</v>
      </c>
      <c r="M32" s="4" t="s">
        <v>18</v>
      </c>
      <c r="N32" s="4" t="s">
        <v>90</v>
      </c>
      <c r="O32" s="4">
        <v>0</v>
      </c>
      <c r="P32" s="4" t="s">
        <v>18</v>
      </c>
      <c r="Q32" s="34">
        <f t="shared" si="0"/>
        <v>23</v>
      </c>
      <c r="R32" s="34" t="s">
        <v>18</v>
      </c>
      <c r="S32" s="34">
        <v>25</v>
      </c>
    </row>
    <row r="33" spans="1:19" s="19" customFormat="1" ht="12.75">
      <c r="A33" s="4">
        <v>27</v>
      </c>
      <c r="B33" s="2" t="s">
        <v>148</v>
      </c>
      <c r="C33" s="2" t="s">
        <v>151</v>
      </c>
      <c r="D33" s="12">
        <v>36205</v>
      </c>
      <c r="E33" s="29" t="s">
        <v>150</v>
      </c>
      <c r="F33" s="13">
        <v>2</v>
      </c>
      <c r="G33" s="8" t="s">
        <v>96</v>
      </c>
      <c r="H33" s="4">
        <v>0</v>
      </c>
      <c r="I33" s="4">
        <v>0</v>
      </c>
      <c r="J33" s="4"/>
      <c r="K33" s="9">
        <v>9.4600000000000009</v>
      </c>
      <c r="L33" s="4">
        <v>14</v>
      </c>
      <c r="M33" s="4"/>
      <c r="N33" s="4">
        <v>3</v>
      </c>
      <c r="O33" s="4">
        <v>7</v>
      </c>
      <c r="P33" s="4"/>
      <c r="Q33" s="34">
        <f t="shared" si="0"/>
        <v>21</v>
      </c>
      <c r="R33" s="34" t="s">
        <v>18</v>
      </c>
      <c r="S33" s="34">
        <v>26</v>
      </c>
    </row>
    <row r="34" spans="1:19" s="19" customFormat="1" ht="24">
      <c r="A34" s="4">
        <v>28</v>
      </c>
      <c r="B34" s="2" t="s">
        <v>19</v>
      </c>
      <c r="C34" s="2" t="s">
        <v>183</v>
      </c>
      <c r="D34" s="12">
        <v>36108</v>
      </c>
      <c r="E34" s="29" t="s">
        <v>80</v>
      </c>
      <c r="F34" s="13">
        <v>2</v>
      </c>
      <c r="G34" s="8" t="s">
        <v>96</v>
      </c>
      <c r="H34" s="4">
        <v>10</v>
      </c>
      <c r="I34" s="4">
        <v>10</v>
      </c>
      <c r="J34" s="4"/>
      <c r="K34" s="9">
        <v>11.21</v>
      </c>
      <c r="L34" s="4">
        <v>8</v>
      </c>
      <c r="M34" s="4"/>
      <c r="N34" s="4">
        <v>0</v>
      </c>
      <c r="O34" s="4">
        <v>0</v>
      </c>
      <c r="P34" s="4"/>
      <c r="Q34" s="34">
        <f t="shared" si="0"/>
        <v>18</v>
      </c>
      <c r="R34" s="34" t="s">
        <v>18</v>
      </c>
      <c r="S34" s="34">
        <v>27</v>
      </c>
    </row>
    <row r="35" spans="1:19" s="19" customFormat="1" ht="12.75">
      <c r="A35" s="4">
        <v>29</v>
      </c>
      <c r="B35" s="2" t="s">
        <v>38</v>
      </c>
      <c r="C35" s="2" t="s">
        <v>162</v>
      </c>
      <c r="D35" s="12">
        <v>35966</v>
      </c>
      <c r="E35" s="28" t="s">
        <v>83</v>
      </c>
      <c r="F35" s="13">
        <v>2</v>
      </c>
      <c r="G35" s="8" t="s">
        <v>96</v>
      </c>
      <c r="H35" s="4">
        <v>2</v>
      </c>
      <c r="I35" s="4">
        <v>2</v>
      </c>
      <c r="J35" s="4"/>
      <c r="K35" s="9">
        <v>9.39</v>
      </c>
      <c r="L35" s="4">
        <v>15</v>
      </c>
      <c r="M35" s="4"/>
      <c r="N35" s="4">
        <v>0</v>
      </c>
      <c r="O35" s="4">
        <v>0</v>
      </c>
      <c r="P35" s="4"/>
      <c r="Q35" s="34">
        <f t="shared" si="0"/>
        <v>17</v>
      </c>
      <c r="R35" s="34" t="s">
        <v>18</v>
      </c>
      <c r="S35" s="34">
        <v>28</v>
      </c>
    </row>
    <row r="36" spans="1:19" s="19" customFormat="1" ht="12.75">
      <c r="A36" s="4">
        <v>30</v>
      </c>
      <c r="B36" s="2" t="s">
        <v>29</v>
      </c>
      <c r="C36" s="2" t="s">
        <v>185</v>
      </c>
      <c r="D36" s="12">
        <v>35994</v>
      </c>
      <c r="E36" s="29" t="s">
        <v>186</v>
      </c>
      <c r="F36" s="13">
        <v>2</v>
      </c>
      <c r="G36" s="8" t="s">
        <v>96</v>
      </c>
      <c r="H36" s="4" t="s">
        <v>90</v>
      </c>
      <c r="I36" s="4">
        <v>0</v>
      </c>
      <c r="J36" s="4"/>
      <c r="K36" s="9">
        <v>10.119999999999999</v>
      </c>
      <c r="L36" s="4">
        <v>12</v>
      </c>
      <c r="M36" s="4"/>
      <c r="N36" s="4">
        <v>0</v>
      </c>
      <c r="O36" s="4">
        <v>0</v>
      </c>
      <c r="P36" s="4"/>
      <c r="Q36" s="34">
        <f t="shared" si="0"/>
        <v>12</v>
      </c>
      <c r="R36" s="34" t="s">
        <v>18</v>
      </c>
      <c r="S36" s="34">
        <v>29</v>
      </c>
    </row>
    <row r="37" spans="1:19" s="19" customFormat="1" ht="12.75">
      <c r="A37" s="4">
        <v>31</v>
      </c>
      <c r="B37" s="2" t="s">
        <v>38</v>
      </c>
      <c r="C37" s="2" t="s">
        <v>160</v>
      </c>
      <c r="D37" s="12">
        <v>35935</v>
      </c>
      <c r="E37" s="28" t="s">
        <v>83</v>
      </c>
      <c r="F37" s="13">
        <v>2</v>
      </c>
      <c r="G37" s="8" t="s">
        <v>96</v>
      </c>
      <c r="H37" s="4">
        <v>4</v>
      </c>
      <c r="I37" s="4">
        <v>4</v>
      </c>
      <c r="J37" s="4"/>
      <c r="K37" s="9">
        <v>11.44</v>
      </c>
      <c r="L37" s="4">
        <v>7</v>
      </c>
      <c r="M37" s="4"/>
      <c r="N37" s="4">
        <v>1</v>
      </c>
      <c r="O37" s="4">
        <v>1</v>
      </c>
      <c r="P37" s="4"/>
      <c r="Q37" s="34">
        <f t="shared" si="0"/>
        <v>12</v>
      </c>
      <c r="R37" s="34" t="s">
        <v>18</v>
      </c>
      <c r="S37" s="34">
        <v>30</v>
      </c>
    </row>
    <row r="38" spans="1:19" s="19" customFormat="1">
      <c r="A38" s="4">
        <v>32</v>
      </c>
      <c r="B38" s="14" t="s">
        <v>70</v>
      </c>
      <c r="C38" s="14" t="s">
        <v>193</v>
      </c>
      <c r="D38" s="15">
        <v>36432</v>
      </c>
      <c r="E38" s="30" t="s">
        <v>88</v>
      </c>
      <c r="F38" s="16">
        <v>2</v>
      </c>
      <c r="G38" s="14" t="s">
        <v>96</v>
      </c>
      <c r="H38" s="14">
        <v>0</v>
      </c>
      <c r="I38" s="4">
        <v>0</v>
      </c>
      <c r="J38" s="4"/>
      <c r="K38" s="4" t="s">
        <v>90</v>
      </c>
      <c r="L38" s="4">
        <v>0</v>
      </c>
      <c r="M38" s="4" t="s">
        <v>18</v>
      </c>
      <c r="N38" s="4">
        <v>4</v>
      </c>
      <c r="O38" s="4">
        <v>10</v>
      </c>
      <c r="P38" s="4"/>
      <c r="Q38" s="34">
        <f t="shared" si="0"/>
        <v>10</v>
      </c>
      <c r="R38" s="34" t="s">
        <v>18</v>
      </c>
      <c r="S38" s="34">
        <v>31</v>
      </c>
    </row>
    <row r="39" spans="1:19" s="19" customFormat="1" ht="12.75">
      <c r="A39" s="4">
        <v>33</v>
      </c>
      <c r="B39" s="2" t="s">
        <v>38</v>
      </c>
      <c r="C39" s="2" t="s">
        <v>163</v>
      </c>
      <c r="D39" s="12">
        <v>36458</v>
      </c>
      <c r="E39" s="28" t="s">
        <v>83</v>
      </c>
      <c r="F39" s="13">
        <v>2</v>
      </c>
      <c r="G39" s="8" t="s">
        <v>96</v>
      </c>
      <c r="H39" s="4">
        <v>5</v>
      </c>
      <c r="I39" s="4">
        <v>5</v>
      </c>
      <c r="J39" s="4"/>
      <c r="K39" s="9">
        <v>12.56</v>
      </c>
      <c r="L39" s="4">
        <v>4</v>
      </c>
      <c r="M39" s="4"/>
      <c r="N39" s="4">
        <v>0</v>
      </c>
      <c r="O39" s="4">
        <v>0</v>
      </c>
      <c r="P39" s="4"/>
      <c r="Q39" s="34">
        <f t="shared" si="0"/>
        <v>9</v>
      </c>
      <c r="R39" s="34" t="s">
        <v>18</v>
      </c>
      <c r="S39" s="34">
        <v>32</v>
      </c>
    </row>
    <row r="40" spans="1:19" s="19" customFormat="1" ht="12.75">
      <c r="A40" s="4">
        <v>34</v>
      </c>
      <c r="B40" s="2" t="s">
        <v>148</v>
      </c>
      <c r="C40" s="2" t="s">
        <v>191</v>
      </c>
      <c r="D40" s="12">
        <v>35918</v>
      </c>
      <c r="E40" s="29" t="s">
        <v>150</v>
      </c>
      <c r="F40" s="13">
        <v>2</v>
      </c>
      <c r="G40" s="2" t="s">
        <v>96</v>
      </c>
      <c r="H40" s="4" t="s">
        <v>90</v>
      </c>
      <c r="I40" s="4">
        <v>0</v>
      </c>
      <c r="J40" s="4"/>
      <c r="K40" s="9">
        <v>15.4</v>
      </c>
      <c r="L40" s="4">
        <v>9</v>
      </c>
      <c r="M40" s="4"/>
      <c r="N40" s="4">
        <v>0</v>
      </c>
      <c r="O40" s="4">
        <v>0</v>
      </c>
      <c r="P40" s="4"/>
      <c r="Q40" s="34">
        <f t="shared" si="0"/>
        <v>9</v>
      </c>
      <c r="R40" s="34" t="s">
        <v>18</v>
      </c>
      <c r="S40" s="34">
        <v>33</v>
      </c>
    </row>
    <row r="41" spans="1:19" s="19" customFormat="1" ht="12.75">
      <c r="A41" s="4">
        <v>35</v>
      </c>
      <c r="B41" s="2" t="s">
        <v>172</v>
      </c>
      <c r="C41" s="5" t="s">
        <v>175</v>
      </c>
      <c r="D41" s="12" t="s">
        <v>176</v>
      </c>
      <c r="E41" s="29" t="s">
        <v>174</v>
      </c>
      <c r="F41" s="13">
        <v>2</v>
      </c>
      <c r="G41" s="2" t="s">
        <v>96</v>
      </c>
      <c r="H41" s="4">
        <v>8</v>
      </c>
      <c r="I41" s="4">
        <v>8</v>
      </c>
      <c r="J41" s="4"/>
      <c r="K41" s="4" t="s">
        <v>90</v>
      </c>
      <c r="L41" s="4">
        <v>0</v>
      </c>
      <c r="M41" s="4" t="s">
        <v>18</v>
      </c>
      <c r="N41" s="4" t="s">
        <v>90</v>
      </c>
      <c r="O41" s="4">
        <v>0</v>
      </c>
      <c r="P41" s="4" t="s">
        <v>18</v>
      </c>
      <c r="Q41" s="34">
        <f t="shared" si="0"/>
        <v>8</v>
      </c>
      <c r="R41" s="34" t="s">
        <v>18</v>
      </c>
      <c r="S41" s="34">
        <v>34</v>
      </c>
    </row>
    <row r="42" spans="1:19" s="19" customFormat="1">
      <c r="A42" s="4">
        <v>36</v>
      </c>
      <c r="B42" s="14" t="s">
        <v>70</v>
      </c>
      <c r="C42" s="14" t="s">
        <v>192</v>
      </c>
      <c r="D42" s="15">
        <v>36420</v>
      </c>
      <c r="E42" s="30" t="s">
        <v>88</v>
      </c>
      <c r="F42" s="16">
        <v>2</v>
      </c>
      <c r="G42" s="14" t="s">
        <v>96</v>
      </c>
      <c r="H42" s="4" t="s">
        <v>90</v>
      </c>
      <c r="I42" s="4">
        <v>4</v>
      </c>
      <c r="J42" s="4"/>
      <c r="K42" s="4" t="s">
        <v>90</v>
      </c>
      <c r="L42" s="4">
        <v>0</v>
      </c>
      <c r="M42" s="4" t="s">
        <v>18</v>
      </c>
      <c r="N42" s="4">
        <v>2</v>
      </c>
      <c r="O42" s="4">
        <v>4</v>
      </c>
      <c r="P42" s="4"/>
      <c r="Q42" s="34">
        <f t="shared" si="0"/>
        <v>8</v>
      </c>
      <c r="R42" s="34" t="s">
        <v>18</v>
      </c>
      <c r="S42" s="34">
        <v>35</v>
      </c>
    </row>
    <row r="43" spans="1:19" s="19" customFormat="1" ht="12.75">
      <c r="A43" s="4">
        <v>37</v>
      </c>
      <c r="B43" s="2" t="s">
        <v>196</v>
      </c>
      <c r="C43" s="2" t="s">
        <v>166</v>
      </c>
      <c r="D43" s="12">
        <v>36041</v>
      </c>
      <c r="E43" s="29" t="s">
        <v>167</v>
      </c>
      <c r="F43" s="13">
        <v>2</v>
      </c>
      <c r="G43" s="2" t="s">
        <v>96</v>
      </c>
      <c r="H43" s="4">
        <v>4</v>
      </c>
      <c r="I43" s="4">
        <v>4</v>
      </c>
      <c r="J43" s="4"/>
      <c r="K43" s="4" t="s">
        <v>90</v>
      </c>
      <c r="L43" s="4">
        <v>0</v>
      </c>
      <c r="M43" s="4"/>
      <c r="N43" s="4" t="s">
        <v>90</v>
      </c>
      <c r="O43" s="4">
        <v>0</v>
      </c>
      <c r="P43" s="4"/>
      <c r="Q43" s="34">
        <f t="shared" si="0"/>
        <v>4</v>
      </c>
      <c r="R43" s="34" t="s">
        <v>18</v>
      </c>
      <c r="S43" s="34">
        <v>36</v>
      </c>
    </row>
    <row r="44" spans="1:19" s="19" customFormat="1" ht="12.75">
      <c r="E44" s="32"/>
    </row>
    <row r="45" spans="1:19">
      <c r="A45" s="35" t="s">
        <v>92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35" t="s">
        <v>93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</sheetData>
  <sortState ref="B8:S43">
    <sortCondition descending="1" ref="Q8:Q43"/>
    <sortCondition ref="K8:K43"/>
  </sortState>
  <mergeCells count="21">
    <mergeCell ref="A1:S1"/>
    <mergeCell ref="A2:S2"/>
    <mergeCell ref="A3:S3"/>
    <mergeCell ref="A4:S4"/>
    <mergeCell ref="A5:C5"/>
    <mergeCell ref="K5:S5"/>
    <mergeCell ref="S6:S7"/>
    <mergeCell ref="A45:S45"/>
    <mergeCell ref="A47:S47"/>
    <mergeCell ref="G6:G7"/>
    <mergeCell ref="H6:J6"/>
    <mergeCell ref="K6:M6"/>
    <mergeCell ref="N6:P6"/>
    <mergeCell ref="Q6:Q7"/>
    <mergeCell ref="R6:R7"/>
    <mergeCell ref="A6:A7"/>
    <mergeCell ref="B6:B7"/>
    <mergeCell ref="C6:C7"/>
    <mergeCell ref="D6:D7"/>
    <mergeCell ref="E6:E7"/>
    <mergeCell ref="F6:F7"/>
  </mergeCells>
  <pageMargins left="0.24" right="0.19685039370078741" top="0.44" bottom="0.15748031496062992" header="0.45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I8" sqref="I8"/>
    </sheetView>
  </sheetViews>
  <sheetFormatPr defaultRowHeight="15"/>
  <cols>
    <col min="1" max="1" width="3.7109375" customWidth="1"/>
    <col min="2" max="2" width="16.5703125" customWidth="1"/>
    <col min="3" max="3" width="20.42578125" bestFit="1" customWidth="1"/>
    <col min="4" max="4" width="12.5703125" customWidth="1"/>
    <col min="5" max="5" width="17.28515625" style="32" customWidth="1"/>
    <col min="6" max="6" width="7.5703125" hidden="1" customWidth="1"/>
    <col min="7" max="7" width="0.140625" hidden="1" customWidth="1"/>
    <col min="8" max="9" width="7.42578125" customWidth="1"/>
    <col min="10" max="10" width="6.85546875" hidden="1" customWidth="1"/>
    <col min="11" max="12" width="7.42578125" customWidth="1"/>
    <col min="13" max="13" width="6.85546875" hidden="1" customWidth="1"/>
    <col min="14" max="15" width="7.5703125" customWidth="1"/>
    <col min="16" max="16" width="0.85546875" hidden="1" customWidth="1"/>
    <col min="17" max="17" width="9" customWidth="1"/>
    <col min="18" max="18" width="10" customWidth="1"/>
    <col min="19" max="19" width="8.85546875" customWidth="1"/>
  </cols>
  <sheetData>
    <row r="1" spans="1:19" ht="32.2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3.25" customHeight="1">
      <c r="A4" s="35" t="s">
        <v>198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>
      <c r="A5" s="39" t="s">
        <v>12</v>
      </c>
      <c r="B5" s="39"/>
      <c r="C5" s="39"/>
      <c r="D5" s="3"/>
      <c r="E5" s="27"/>
      <c r="F5" s="3"/>
      <c r="G5" s="3"/>
      <c r="H5" s="3"/>
      <c r="I5" s="3"/>
      <c r="J5" s="3"/>
      <c r="K5" s="39" t="s">
        <v>13</v>
      </c>
      <c r="L5" s="39"/>
      <c r="M5" s="39"/>
      <c r="N5" s="39"/>
      <c r="O5" s="39"/>
      <c r="P5" s="39"/>
      <c r="Q5" s="39"/>
      <c r="R5" s="39"/>
      <c r="S5" s="39"/>
    </row>
    <row r="6" spans="1:19" s="1" customFormat="1" ht="33.75" customHeight="1">
      <c r="A6" s="43" t="s">
        <v>0</v>
      </c>
      <c r="B6" s="44" t="s">
        <v>1</v>
      </c>
      <c r="C6" s="44" t="s">
        <v>2</v>
      </c>
      <c r="D6" s="44" t="s">
        <v>3</v>
      </c>
      <c r="E6" s="41" t="s">
        <v>146</v>
      </c>
      <c r="F6" s="45" t="s">
        <v>4</v>
      </c>
      <c r="G6" s="44" t="s">
        <v>5</v>
      </c>
      <c r="H6" s="43" t="s">
        <v>73</v>
      </c>
      <c r="I6" s="43"/>
      <c r="J6" s="43"/>
      <c r="K6" s="43" t="s">
        <v>74</v>
      </c>
      <c r="L6" s="43"/>
      <c r="M6" s="43"/>
      <c r="N6" s="43" t="s">
        <v>75</v>
      </c>
      <c r="O6" s="43"/>
      <c r="P6" s="43"/>
      <c r="Q6" s="40" t="s">
        <v>76</v>
      </c>
      <c r="R6" s="40" t="s">
        <v>77</v>
      </c>
      <c r="S6" s="40" t="s">
        <v>78</v>
      </c>
    </row>
    <row r="7" spans="1:19" s="1" customFormat="1" ht="15.75" customHeight="1">
      <c r="A7" s="43"/>
      <c r="B7" s="44"/>
      <c r="C7" s="44"/>
      <c r="D7" s="44"/>
      <c r="E7" s="42"/>
      <c r="F7" s="45"/>
      <c r="G7" s="44"/>
      <c r="H7" s="33" t="s">
        <v>89</v>
      </c>
      <c r="I7" s="33" t="s">
        <v>6</v>
      </c>
      <c r="J7" s="33" t="s">
        <v>7</v>
      </c>
      <c r="K7" s="33" t="s">
        <v>89</v>
      </c>
      <c r="L7" s="33" t="s">
        <v>6</v>
      </c>
      <c r="M7" s="33" t="s">
        <v>7</v>
      </c>
      <c r="N7" s="33" t="s">
        <v>89</v>
      </c>
      <c r="O7" s="33" t="s">
        <v>6</v>
      </c>
      <c r="P7" s="33" t="s">
        <v>7</v>
      </c>
      <c r="Q7" s="40"/>
      <c r="R7" s="40"/>
      <c r="S7" s="40"/>
    </row>
    <row r="8" spans="1:19" s="19" customFormat="1" ht="12.75">
      <c r="A8" s="4">
        <v>1</v>
      </c>
      <c r="B8" s="2" t="s">
        <v>14</v>
      </c>
      <c r="C8" s="5" t="s">
        <v>204</v>
      </c>
      <c r="D8" s="6">
        <v>36354</v>
      </c>
      <c r="E8" s="12" t="s">
        <v>154</v>
      </c>
      <c r="F8" s="7">
        <v>2</v>
      </c>
      <c r="G8" s="8" t="s">
        <v>16</v>
      </c>
      <c r="H8" s="4">
        <v>45</v>
      </c>
      <c r="I8" s="4">
        <v>45</v>
      </c>
      <c r="J8" s="4"/>
      <c r="K8" s="9">
        <v>4.3</v>
      </c>
      <c r="L8" s="4">
        <v>40</v>
      </c>
      <c r="M8" s="4"/>
      <c r="N8" s="4">
        <v>31</v>
      </c>
      <c r="O8" s="4">
        <v>46</v>
      </c>
      <c r="P8" s="4"/>
      <c r="Q8" s="34">
        <f t="shared" ref="Q8:Q39" si="0">I8+L8+O8</f>
        <v>131</v>
      </c>
      <c r="R8" s="34" t="s">
        <v>91</v>
      </c>
      <c r="S8" s="34">
        <v>1</v>
      </c>
    </row>
    <row r="9" spans="1:19" s="19" customFormat="1" ht="12.75">
      <c r="A9" s="4">
        <v>2</v>
      </c>
      <c r="B9" s="2" t="s">
        <v>38</v>
      </c>
      <c r="C9" s="2" t="s">
        <v>210</v>
      </c>
      <c r="D9" s="12">
        <v>36414</v>
      </c>
      <c r="E9" s="2" t="s">
        <v>83</v>
      </c>
      <c r="F9" s="13">
        <v>2</v>
      </c>
      <c r="G9" s="8" t="s">
        <v>16</v>
      </c>
      <c r="H9" s="4">
        <v>29</v>
      </c>
      <c r="I9" s="4">
        <v>29</v>
      </c>
      <c r="J9" s="4"/>
      <c r="K9" s="9">
        <v>4.58</v>
      </c>
      <c r="L9" s="4">
        <v>49</v>
      </c>
      <c r="M9" s="4"/>
      <c r="N9" s="4">
        <v>13</v>
      </c>
      <c r="O9" s="4">
        <v>26</v>
      </c>
      <c r="P9" s="4"/>
      <c r="Q9" s="34">
        <f t="shared" si="0"/>
        <v>104</v>
      </c>
      <c r="R9" s="34" t="s">
        <v>233</v>
      </c>
      <c r="S9" s="34">
        <v>2</v>
      </c>
    </row>
    <row r="10" spans="1:19" s="19" customFormat="1" ht="12.75">
      <c r="A10" s="4">
        <v>3</v>
      </c>
      <c r="B10" s="2" t="s">
        <v>148</v>
      </c>
      <c r="C10" s="2" t="s">
        <v>202</v>
      </c>
      <c r="D10" s="12">
        <v>35990</v>
      </c>
      <c r="E10" s="12" t="s">
        <v>150</v>
      </c>
      <c r="F10" s="13">
        <v>2</v>
      </c>
      <c r="G10" s="8" t="s">
        <v>16</v>
      </c>
      <c r="H10" s="4">
        <v>2</v>
      </c>
      <c r="I10" s="4">
        <v>2</v>
      </c>
      <c r="J10" s="4"/>
      <c r="K10" s="9">
        <v>4.26</v>
      </c>
      <c r="L10" s="4">
        <v>42</v>
      </c>
      <c r="M10" s="4"/>
      <c r="N10" s="4">
        <v>23</v>
      </c>
      <c r="O10" s="4">
        <v>38</v>
      </c>
      <c r="P10" s="4"/>
      <c r="Q10" s="34">
        <f t="shared" si="0"/>
        <v>82</v>
      </c>
      <c r="R10" s="34" t="s">
        <v>18</v>
      </c>
      <c r="S10" s="34">
        <v>3</v>
      </c>
    </row>
    <row r="11" spans="1:19" s="19" customFormat="1" ht="12.75">
      <c r="A11" s="4">
        <v>4</v>
      </c>
      <c r="B11" s="2" t="s">
        <v>38</v>
      </c>
      <c r="C11" s="2" t="s">
        <v>208</v>
      </c>
      <c r="D11" s="2" t="s">
        <v>209</v>
      </c>
      <c r="E11" s="2" t="s">
        <v>83</v>
      </c>
      <c r="F11" s="13">
        <v>2</v>
      </c>
      <c r="G11" s="8" t="s">
        <v>16</v>
      </c>
      <c r="H11" s="4">
        <v>33</v>
      </c>
      <c r="I11" s="4">
        <v>33</v>
      </c>
      <c r="J11" s="4"/>
      <c r="K11" s="9">
        <v>4.12</v>
      </c>
      <c r="L11" s="4">
        <v>17</v>
      </c>
      <c r="M11" s="4"/>
      <c r="N11" s="4">
        <v>15</v>
      </c>
      <c r="O11" s="4">
        <v>30</v>
      </c>
      <c r="P11" s="4"/>
      <c r="Q11" s="34">
        <f t="shared" si="0"/>
        <v>80</v>
      </c>
      <c r="R11" s="34" t="s">
        <v>234</v>
      </c>
      <c r="S11" s="34">
        <v>4</v>
      </c>
    </row>
    <row r="12" spans="1:19" s="19" customFormat="1" ht="12.75">
      <c r="A12" s="4">
        <v>5</v>
      </c>
      <c r="B12" s="2" t="s">
        <v>148</v>
      </c>
      <c r="C12" s="2" t="s">
        <v>199</v>
      </c>
      <c r="D12" s="12">
        <v>35977</v>
      </c>
      <c r="E12" s="12" t="s">
        <v>150</v>
      </c>
      <c r="F12" s="13">
        <v>2</v>
      </c>
      <c r="G12" s="8" t="s">
        <v>16</v>
      </c>
      <c r="H12" s="4">
        <v>7</v>
      </c>
      <c r="I12" s="4">
        <v>7</v>
      </c>
      <c r="J12" s="4"/>
      <c r="K12" s="9">
        <v>4.3</v>
      </c>
      <c r="L12" s="4">
        <v>40</v>
      </c>
      <c r="M12" s="4"/>
      <c r="N12" s="4">
        <v>18</v>
      </c>
      <c r="O12" s="4">
        <v>33</v>
      </c>
      <c r="P12" s="4"/>
      <c r="Q12" s="34">
        <f t="shared" si="0"/>
        <v>80</v>
      </c>
      <c r="R12" s="34" t="s">
        <v>18</v>
      </c>
      <c r="S12" s="34">
        <v>5</v>
      </c>
    </row>
    <row r="13" spans="1:19" s="19" customFormat="1" ht="25.5">
      <c r="A13" s="4">
        <v>6</v>
      </c>
      <c r="B13" s="2" t="s">
        <v>165</v>
      </c>
      <c r="C13" s="2" t="s">
        <v>211</v>
      </c>
      <c r="D13" s="12">
        <v>35844</v>
      </c>
      <c r="E13" s="12" t="s">
        <v>167</v>
      </c>
      <c r="F13" s="13">
        <v>2</v>
      </c>
      <c r="G13" s="2" t="s">
        <v>16</v>
      </c>
      <c r="H13" s="4">
        <v>13</v>
      </c>
      <c r="I13" s="4">
        <v>13</v>
      </c>
      <c r="J13" s="4"/>
      <c r="K13" s="9">
        <v>15.05</v>
      </c>
      <c r="L13" s="4">
        <v>22</v>
      </c>
      <c r="M13" s="4"/>
      <c r="N13" s="4">
        <v>30</v>
      </c>
      <c r="O13" s="4">
        <v>45</v>
      </c>
      <c r="P13" s="4"/>
      <c r="Q13" s="34">
        <f t="shared" si="0"/>
        <v>80</v>
      </c>
      <c r="R13" s="34" t="s">
        <v>18</v>
      </c>
      <c r="S13" s="34">
        <v>6</v>
      </c>
    </row>
    <row r="14" spans="1:19" s="19" customFormat="1">
      <c r="A14" s="4">
        <v>7</v>
      </c>
      <c r="B14" s="14" t="s">
        <v>61</v>
      </c>
      <c r="C14" s="18" t="s">
        <v>231</v>
      </c>
      <c r="D14" s="15">
        <v>36508</v>
      </c>
      <c r="E14" s="15" t="s">
        <v>86</v>
      </c>
      <c r="F14" s="16">
        <v>2</v>
      </c>
      <c r="G14" s="17" t="s">
        <v>16</v>
      </c>
      <c r="H14" s="14">
        <v>0</v>
      </c>
      <c r="I14" s="4">
        <v>0</v>
      </c>
      <c r="J14" s="4"/>
      <c r="K14" s="4">
        <v>4.49</v>
      </c>
      <c r="L14" s="4">
        <v>30</v>
      </c>
      <c r="M14" s="4"/>
      <c r="N14" s="4">
        <v>33</v>
      </c>
      <c r="O14" s="4">
        <v>48</v>
      </c>
      <c r="P14" s="4"/>
      <c r="Q14" s="34">
        <f t="shared" si="0"/>
        <v>78</v>
      </c>
      <c r="R14" s="34" t="s">
        <v>18</v>
      </c>
      <c r="S14" s="34">
        <v>7</v>
      </c>
    </row>
    <row r="15" spans="1:19" s="19" customFormat="1" ht="12.75">
      <c r="A15" s="4">
        <v>8</v>
      </c>
      <c r="B15" s="2" t="s">
        <v>29</v>
      </c>
      <c r="C15" s="2" t="s">
        <v>229</v>
      </c>
      <c r="D15" s="12">
        <v>35994</v>
      </c>
      <c r="E15" s="12" t="s">
        <v>186</v>
      </c>
      <c r="F15" s="13">
        <v>2</v>
      </c>
      <c r="G15" s="8" t="s">
        <v>16</v>
      </c>
      <c r="H15" s="4">
        <v>46</v>
      </c>
      <c r="I15" s="4">
        <v>46</v>
      </c>
      <c r="J15" s="4"/>
      <c r="K15" s="9">
        <v>5.28</v>
      </c>
      <c r="L15" s="4">
        <v>16</v>
      </c>
      <c r="M15" s="4"/>
      <c r="N15" s="4">
        <v>2</v>
      </c>
      <c r="O15" s="4">
        <v>4</v>
      </c>
      <c r="P15" s="4"/>
      <c r="Q15" s="34">
        <f t="shared" si="0"/>
        <v>66</v>
      </c>
      <c r="R15" s="34" t="s">
        <v>18</v>
      </c>
      <c r="S15" s="34">
        <v>8</v>
      </c>
    </row>
    <row r="16" spans="1:19" s="19" customFormat="1" ht="25.5">
      <c r="A16" s="4">
        <v>9</v>
      </c>
      <c r="B16" s="2" t="s">
        <v>165</v>
      </c>
      <c r="C16" s="2" t="s">
        <v>214</v>
      </c>
      <c r="D16" s="12">
        <v>36082</v>
      </c>
      <c r="E16" s="12" t="s">
        <v>167</v>
      </c>
      <c r="F16" s="13">
        <v>2</v>
      </c>
      <c r="G16" s="2" t="s">
        <v>16</v>
      </c>
      <c r="H16" s="4">
        <v>21</v>
      </c>
      <c r="I16" s="4">
        <v>21</v>
      </c>
      <c r="J16" s="4"/>
      <c r="K16" s="9">
        <v>4.53</v>
      </c>
      <c r="L16" s="4">
        <v>22</v>
      </c>
      <c r="M16" s="4"/>
      <c r="N16" s="4">
        <v>7</v>
      </c>
      <c r="O16" s="4">
        <v>14</v>
      </c>
      <c r="P16" s="4"/>
      <c r="Q16" s="34">
        <f t="shared" si="0"/>
        <v>57</v>
      </c>
      <c r="R16" s="34" t="s">
        <v>18</v>
      </c>
      <c r="S16" s="34">
        <v>9</v>
      </c>
    </row>
    <row r="17" spans="1:19" s="19" customFormat="1" ht="12.75">
      <c r="A17" s="4">
        <v>10</v>
      </c>
      <c r="B17" s="2" t="s">
        <v>29</v>
      </c>
      <c r="C17" s="2" t="s">
        <v>228</v>
      </c>
      <c r="D17" s="12">
        <v>36283</v>
      </c>
      <c r="E17" s="12" t="s">
        <v>186</v>
      </c>
      <c r="F17" s="13">
        <v>2</v>
      </c>
      <c r="G17" s="8" t="s">
        <v>16</v>
      </c>
      <c r="H17" s="4">
        <v>7</v>
      </c>
      <c r="I17" s="4">
        <v>7</v>
      </c>
      <c r="J17" s="4"/>
      <c r="K17" s="9">
        <v>5.16</v>
      </c>
      <c r="L17" s="4">
        <v>18</v>
      </c>
      <c r="M17" s="4"/>
      <c r="N17" s="4">
        <v>17</v>
      </c>
      <c r="O17" s="4">
        <v>32</v>
      </c>
      <c r="P17" s="4"/>
      <c r="Q17" s="34">
        <f t="shared" si="0"/>
        <v>57</v>
      </c>
      <c r="R17" s="34" t="s">
        <v>18</v>
      </c>
      <c r="S17" s="34">
        <v>10</v>
      </c>
    </row>
    <row r="18" spans="1:19" s="19" customFormat="1" ht="12.75">
      <c r="A18" s="4">
        <v>11</v>
      </c>
      <c r="B18" s="2" t="s">
        <v>148</v>
      </c>
      <c r="C18" s="2" t="s">
        <v>201</v>
      </c>
      <c r="D18" s="12">
        <v>36024</v>
      </c>
      <c r="E18" s="12" t="s">
        <v>150</v>
      </c>
      <c r="F18" s="13">
        <v>2</v>
      </c>
      <c r="G18" s="8" t="s">
        <v>16</v>
      </c>
      <c r="H18" s="4">
        <v>0</v>
      </c>
      <c r="I18" s="4">
        <v>0</v>
      </c>
      <c r="J18" s="4"/>
      <c r="K18" s="9">
        <v>4.42</v>
      </c>
      <c r="L18" s="4">
        <v>34</v>
      </c>
      <c r="M18" s="4"/>
      <c r="N18" s="4">
        <v>11</v>
      </c>
      <c r="O18" s="4">
        <v>22</v>
      </c>
      <c r="P18" s="4"/>
      <c r="Q18" s="34">
        <f t="shared" si="0"/>
        <v>56</v>
      </c>
      <c r="R18" s="34" t="s">
        <v>18</v>
      </c>
      <c r="S18" s="34">
        <v>11</v>
      </c>
    </row>
    <row r="19" spans="1:19" s="19" customFormat="1" ht="12.75">
      <c r="A19" s="4">
        <v>12</v>
      </c>
      <c r="B19" s="2" t="s">
        <v>29</v>
      </c>
      <c r="C19" s="2" t="s">
        <v>227</v>
      </c>
      <c r="D19" s="12">
        <v>36047</v>
      </c>
      <c r="E19" s="12" t="s">
        <v>186</v>
      </c>
      <c r="F19" s="13">
        <v>2</v>
      </c>
      <c r="G19" s="8" t="s">
        <v>16</v>
      </c>
      <c r="H19" s="4">
        <v>11</v>
      </c>
      <c r="I19" s="4">
        <v>11</v>
      </c>
      <c r="J19" s="4"/>
      <c r="K19" s="9">
        <v>4.59</v>
      </c>
      <c r="L19" s="4">
        <v>25</v>
      </c>
      <c r="M19" s="4"/>
      <c r="N19" s="4">
        <v>9</v>
      </c>
      <c r="O19" s="4">
        <v>18</v>
      </c>
      <c r="P19" s="4"/>
      <c r="Q19" s="34">
        <f t="shared" si="0"/>
        <v>54</v>
      </c>
      <c r="R19" s="34" t="s">
        <v>18</v>
      </c>
      <c r="S19" s="34">
        <v>12</v>
      </c>
    </row>
    <row r="20" spans="1:19" s="19" customFormat="1" ht="12.75">
      <c r="A20" s="4">
        <v>13</v>
      </c>
      <c r="B20" s="2" t="s">
        <v>29</v>
      </c>
      <c r="C20" s="2" t="s">
        <v>230</v>
      </c>
      <c r="D20" s="12">
        <v>35964</v>
      </c>
      <c r="E20" s="12" t="s">
        <v>186</v>
      </c>
      <c r="F20" s="13">
        <v>2</v>
      </c>
      <c r="G20" s="8" t="s">
        <v>16</v>
      </c>
      <c r="H20" s="4" t="s">
        <v>90</v>
      </c>
      <c r="I20" s="4">
        <v>0</v>
      </c>
      <c r="J20" s="4"/>
      <c r="K20" s="9">
        <v>5.05</v>
      </c>
      <c r="L20" s="4">
        <v>22</v>
      </c>
      <c r="M20" s="4"/>
      <c r="N20" s="4">
        <v>15</v>
      </c>
      <c r="O20" s="4">
        <v>30</v>
      </c>
      <c r="P20" s="4"/>
      <c r="Q20" s="34">
        <f t="shared" si="0"/>
        <v>52</v>
      </c>
      <c r="R20" s="34" t="s">
        <v>18</v>
      </c>
      <c r="S20" s="34">
        <v>13</v>
      </c>
    </row>
    <row r="21" spans="1:19" s="19" customFormat="1" ht="12.75">
      <c r="A21" s="4">
        <v>14</v>
      </c>
      <c r="B21" s="2" t="s">
        <v>172</v>
      </c>
      <c r="C21" s="5" t="s">
        <v>220</v>
      </c>
      <c r="D21" s="12" t="s">
        <v>221</v>
      </c>
      <c r="E21" s="12" t="s">
        <v>174</v>
      </c>
      <c r="F21" s="13">
        <v>2</v>
      </c>
      <c r="G21" s="2" t="s">
        <v>16</v>
      </c>
      <c r="H21" s="4" t="s">
        <v>90</v>
      </c>
      <c r="I21" s="4">
        <v>0</v>
      </c>
      <c r="J21" s="4"/>
      <c r="K21" s="9">
        <v>5.18</v>
      </c>
      <c r="L21" s="4">
        <v>18</v>
      </c>
      <c r="M21" s="4"/>
      <c r="N21" s="4">
        <v>18</v>
      </c>
      <c r="O21" s="4">
        <v>33</v>
      </c>
      <c r="P21" s="4"/>
      <c r="Q21" s="34">
        <f t="shared" si="0"/>
        <v>51</v>
      </c>
      <c r="R21" s="34" t="s">
        <v>18</v>
      </c>
      <c r="S21" s="34">
        <v>14</v>
      </c>
    </row>
    <row r="22" spans="1:19" s="19" customFormat="1" ht="25.5">
      <c r="A22" s="4">
        <v>15</v>
      </c>
      <c r="B22" s="2" t="s">
        <v>19</v>
      </c>
      <c r="C22" s="2" t="s">
        <v>225</v>
      </c>
      <c r="D22" s="12">
        <v>36229</v>
      </c>
      <c r="E22" s="12" t="s">
        <v>80</v>
      </c>
      <c r="F22" s="13">
        <v>2</v>
      </c>
      <c r="G22" s="8" t="s">
        <v>16</v>
      </c>
      <c r="H22" s="4" t="s">
        <v>90</v>
      </c>
      <c r="I22" s="4">
        <v>0</v>
      </c>
      <c r="J22" s="4"/>
      <c r="K22" s="9">
        <v>6.02</v>
      </c>
      <c r="L22" s="4">
        <v>12</v>
      </c>
      <c r="M22" s="4"/>
      <c r="N22" s="4">
        <v>15</v>
      </c>
      <c r="O22" s="4">
        <v>30</v>
      </c>
      <c r="P22" s="4"/>
      <c r="Q22" s="34">
        <f t="shared" si="0"/>
        <v>42</v>
      </c>
      <c r="R22" s="34" t="s">
        <v>18</v>
      </c>
      <c r="S22" s="34">
        <v>15</v>
      </c>
    </row>
    <row r="23" spans="1:19" s="19" customFormat="1" ht="25.5">
      <c r="A23" s="4">
        <v>16</v>
      </c>
      <c r="B23" s="2" t="s">
        <v>165</v>
      </c>
      <c r="C23" s="2" t="s">
        <v>215</v>
      </c>
      <c r="D23" s="12">
        <v>35846</v>
      </c>
      <c r="E23" s="12" t="s">
        <v>167</v>
      </c>
      <c r="F23" s="13">
        <v>2</v>
      </c>
      <c r="G23" s="2" t="s">
        <v>16</v>
      </c>
      <c r="H23" s="4">
        <v>16</v>
      </c>
      <c r="I23" s="4">
        <v>16</v>
      </c>
      <c r="J23" s="4"/>
      <c r="K23" s="4" t="s">
        <v>90</v>
      </c>
      <c r="L23" s="4">
        <v>0</v>
      </c>
      <c r="M23" s="4"/>
      <c r="N23" s="4">
        <v>13</v>
      </c>
      <c r="O23" s="4">
        <v>26</v>
      </c>
      <c r="P23" s="4"/>
      <c r="Q23" s="34">
        <f t="shared" si="0"/>
        <v>42</v>
      </c>
      <c r="R23" s="34" t="s">
        <v>18</v>
      </c>
      <c r="S23" s="34">
        <v>16</v>
      </c>
    </row>
    <row r="24" spans="1:19" s="19" customFormat="1" ht="12.75">
      <c r="A24" s="4">
        <v>17</v>
      </c>
      <c r="B24" s="2" t="s">
        <v>148</v>
      </c>
      <c r="C24" s="2" t="s">
        <v>200</v>
      </c>
      <c r="D24" s="12">
        <v>35885</v>
      </c>
      <c r="E24" s="12" t="s">
        <v>150</v>
      </c>
      <c r="F24" s="13">
        <v>2</v>
      </c>
      <c r="G24" s="8" t="s">
        <v>16</v>
      </c>
      <c r="H24" s="4">
        <v>0</v>
      </c>
      <c r="I24" s="4">
        <v>0</v>
      </c>
      <c r="J24" s="4"/>
      <c r="K24" s="9">
        <v>4.4000000000000004</v>
      </c>
      <c r="L24" s="4">
        <v>35</v>
      </c>
      <c r="M24" s="4"/>
      <c r="N24" s="4">
        <v>1</v>
      </c>
      <c r="O24" s="4">
        <v>1</v>
      </c>
      <c r="P24" s="4"/>
      <c r="Q24" s="34">
        <f t="shared" si="0"/>
        <v>36</v>
      </c>
      <c r="R24" s="34" t="s">
        <v>18</v>
      </c>
      <c r="S24" s="34">
        <v>17</v>
      </c>
    </row>
    <row r="25" spans="1:19" s="19" customFormat="1" ht="12.75">
      <c r="A25" s="4">
        <v>18</v>
      </c>
      <c r="B25" s="2" t="s">
        <v>172</v>
      </c>
      <c r="C25" s="5" t="s">
        <v>217</v>
      </c>
      <c r="D25" s="12">
        <v>35829</v>
      </c>
      <c r="E25" s="12" t="s">
        <v>174</v>
      </c>
      <c r="F25" s="13">
        <v>2</v>
      </c>
      <c r="G25" s="2" t="s">
        <v>16</v>
      </c>
      <c r="H25" s="4">
        <v>14</v>
      </c>
      <c r="I25" s="4">
        <v>14</v>
      </c>
      <c r="J25" s="4"/>
      <c r="K25" s="9">
        <v>6.39</v>
      </c>
      <c r="L25" s="4">
        <v>9</v>
      </c>
      <c r="M25" s="4"/>
      <c r="N25" s="4">
        <v>5</v>
      </c>
      <c r="O25" s="4">
        <v>10</v>
      </c>
      <c r="P25" s="4"/>
      <c r="Q25" s="34">
        <f t="shared" si="0"/>
        <v>33</v>
      </c>
      <c r="R25" s="34" t="s">
        <v>18</v>
      </c>
      <c r="S25" s="34">
        <v>18</v>
      </c>
    </row>
    <row r="26" spans="1:19" s="19" customFormat="1" ht="25.5">
      <c r="A26" s="4">
        <v>19</v>
      </c>
      <c r="B26" s="2" t="s">
        <v>165</v>
      </c>
      <c r="C26" s="2" t="s">
        <v>216</v>
      </c>
      <c r="D26" s="12">
        <v>35910</v>
      </c>
      <c r="E26" s="12" t="s">
        <v>167</v>
      </c>
      <c r="F26" s="13">
        <v>2</v>
      </c>
      <c r="G26" s="2" t="s">
        <v>16</v>
      </c>
      <c r="H26" s="4">
        <v>19</v>
      </c>
      <c r="I26" s="4">
        <v>19</v>
      </c>
      <c r="J26" s="4"/>
      <c r="K26" s="9">
        <v>6.21</v>
      </c>
      <c r="L26" s="4">
        <v>10</v>
      </c>
      <c r="M26" s="4"/>
      <c r="N26" s="4">
        <v>1</v>
      </c>
      <c r="O26" s="4">
        <v>2</v>
      </c>
      <c r="P26" s="4"/>
      <c r="Q26" s="34">
        <f t="shared" si="0"/>
        <v>31</v>
      </c>
      <c r="R26" s="34" t="s">
        <v>18</v>
      </c>
      <c r="S26" s="34">
        <v>19</v>
      </c>
    </row>
    <row r="27" spans="1:19" s="19" customFormat="1" ht="12.75">
      <c r="A27" s="4">
        <v>20</v>
      </c>
      <c r="B27" s="2" t="s">
        <v>148</v>
      </c>
      <c r="C27" s="2" t="s">
        <v>203</v>
      </c>
      <c r="D27" s="12">
        <v>35807</v>
      </c>
      <c r="E27" s="12" t="s">
        <v>150</v>
      </c>
      <c r="F27" s="13">
        <v>2</v>
      </c>
      <c r="G27" s="8" t="s">
        <v>16</v>
      </c>
      <c r="H27" s="4">
        <v>2</v>
      </c>
      <c r="I27" s="4">
        <v>2</v>
      </c>
      <c r="J27" s="4"/>
      <c r="K27" s="9">
        <v>4.5599999999999996</v>
      </c>
      <c r="L27" s="4">
        <v>27</v>
      </c>
      <c r="M27" s="4"/>
      <c r="N27" s="4">
        <v>0</v>
      </c>
      <c r="O27" s="4">
        <v>0</v>
      </c>
      <c r="P27" s="4"/>
      <c r="Q27" s="34">
        <f t="shared" si="0"/>
        <v>29</v>
      </c>
      <c r="R27" s="34" t="s">
        <v>18</v>
      </c>
      <c r="S27" s="34">
        <v>20</v>
      </c>
    </row>
    <row r="28" spans="1:19" s="19" customFormat="1" ht="25.5">
      <c r="A28" s="4">
        <v>21</v>
      </c>
      <c r="B28" s="2" t="s">
        <v>165</v>
      </c>
      <c r="C28" s="2" t="s">
        <v>213</v>
      </c>
      <c r="D28" s="12">
        <v>35811</v>
      </c>
      <c r="E28" s="12" t="s">
        <v>167</v>
      </c>
      <c r="F28" s="13">
        <v>2</v>
      </c>
      <c r="G28" s="2" t="s">
        <v>16</v>
      </c>
      <c r="H28" s="4">
        <v>13</v>
      </c>
      <c r="I28" s="4">
        <v>13</v>
      </c>
      <c r="J28" s="4"/>
      <c r="K28" s="9">
        <v>6.11</v>
      </c>
      <c r="L28" s="4">
        <v>11</v>
      </c>
      <c r="M28" s="4"/>
      <c r="N28" s="4">
        <v>2</v>
      </c>
      <c r="O28" s="4">
        <v>4</v>
      </c>
      <c r="P28" s="4"/>
      <c r="Q28" s="34">
        <f t="shared" si="0"/>
        <v>28</v>
      </c>
      <c r="R28" s="34" t="s">
        <v>18</v>
      </c>
      <c r="S28" s="34">
        <v>21</v>
      </c>
    </row>
    <row r="29" spans="1:19" s="19" customFormat="1" ht="25.5">
      <c r="A29" s="4">
        <v>22</v>
      </c>
      <c r="B29" s="2" t="s">
        <v>19</v>
      </c>
      <c r="C29" s="2" t="s">
        <v>224</v>
      </c>
      <c r="D29" s="12">
        <v>36445</v>
      </c>
      <c r="E29" s="12" t="s">
        <v>80</v>
      </c>
      <c r="F29" s="13">
        <v>2</v>
      </c>
      <c r="G29" s="8" t="s">
        <v>16</v>
      </c>
      <c r="H29" s="4">
        <v>26</v>
      </c>
      <c r="I29" s="4">
        <v>26</v>
      </c>
      <c r="J29" s="4"/>
      <c r="K29" s="4" t="s">
        <v>90</v>
      </c>
      <c r="L29" s="4">
        <v>0</v>
      </c>
      <c r="M29" s="4" t="s">
        <v>18</v>
      </c>
      <c r="N29" s="4">
        <v>0</v>
      </c>
      <c r="O29" s="4">
        <v>0</v>
      </c>
      <c r="P29" s="4"/>
      <c r="Q29" s="34">
        <f t="shared" si="0"/>
        <v>26</v>
      </c>
      <c r="R29" s="34" t="s">
        <v>18</v>
      </c>
      <c r="S29" s="34">
        <v>22</v>
      </c>
    </row>
    <row r="30" spans="1:19" s="19" customFormat="1" ht="12.75">
      <c r="A30" s="4">
        <v>23</v>
      </c>
      <c r="B30" s="2" t="s">
        <v>38</v>
      </c>
      <c r="C30" s="2" t="s">
        <v>205</v>
      </c>
      <c r="D30" s="12">
        <v>36354</v>
      </c>
      <c r="E30" s="2" t="s">
        <v>83</v>
      </c>
      <c r="F30" s="13">
        <v>2</v>
      </c>
      <c r="G30" s="8" t="s">
        <v>16</v>
      </c>
      <c r="H30" s="4">
        <v>21</v>
      </c>
      <c r="I30" s="4">
        <v>21</v>
      </c>
      <c r="J30" s="4"/>
      <c r="K30" s="4" t="s">
        <v>90</v>
      </c>
      <c r="L30" s="4">
        <v>0</v>
      </c>
      <c r="M30" s="4" t="s">
        <v>18</v>
      </c>
      <c r="N30" s="4" t="s">
        <v>90</v>
      </c>
      <c r="O30" s="4">
        <v>0</v>
      </c>
      <c r="P30" s="4" t="s">
        <v>18</v>
      </c>
      <c r="Q30" s="34">
        <f t="shared" si="0"/>
        <v>21</v>
      </c>
      <c r="R30" s="34" t="s">
        <v>18</v>
      </c>
      <c r="S30" s="34">
        <v>23</v>
      </c>
    </row>
    <row r="31" spans="1:19" s="19" customFormat="1" ht="30">
      <c r="A31" s="4">
        <v>24</v>
      </c>
      <c r="B31" s="14" t="s">
        <v>70</v>
      </c>
      <c r="C31" s="14" t="s">
        <v>232</v>
      </c>
      <c r="D31" s="15">
        <v>36459</v>
      </c>
      <c r="E31" s="15" t="s">
        <v>88</v>
      </c>
      <c r="F31" s="16">
        <v>2</v>
      </c>
      <c r="G31" s="14" t="s">
        <v>16</v>
      </c>
      <c r="H31" s="14">
        <v>8</v>
      </c>
      <c r="I31" s="4">
        <v>8</v>
      </c>
      <c r="J31" s="4"/>
      <c r="K31" s="4" t="s">
        <v>90</v>
      </c>
      <c r="L31" s="4">
        <v>0</v>
      </c>
      <c r="M31" s="4" t="s">
        <v>18</v>
      </c>
      <c r="N31" s="4">
        <v>6</v>
      </c>
      <c r="O31" s="4">
        <v>12</v>
      </c>
      <c r="P31" s="4"/>
      <c r="Q31" s="34">
        <f t="shared" si="0"/>
        <v>20</v>
      </c>
      <c r="R31" s="34" t="s">
        <v>18</v>
      </c>
      <c r="S31" s="34">
        <v>24</v>
      </c>
    </row>
    <row r="32" spans="1:19" s="19" customFormat="1" ht="12.75">
      <c r="A32" s="4">
        <v>25</v>
      </c>
      <c r="B32" s="2" t="s">
        <v>172</v>
      </c>
      <c r="C32" s="5" t="s">
        <v>219</v>
      </c>
      <c r="D32" s="12">
        <v>35979</v>
      </c>
      <c r="E32" s="12" t="s">
        <v>174</v>
      </c>
      <c r="F32" s="13">
        <v>2</v>
      </c>
      <c r="G32" s="2" t="s">
        <v>16</v>
      </c>
      <c r="H32" s="4" t="s">
        <v>90</v>
      </c>
      <c r="I32" s="4">
        <v>0</v>
      </c>
      <c r="J32" s="4"/>
      <c r="K32" s="9">
        <v>5.15</v>
      </c>
      <c r="L32" s="4">
        <v>18</v>
      </c>
      <c r="M32" s="4"/>
      <c r="N32" s="4">
        <v>0</v>
      </c>
      <c r="O32" s="4">
        <v>0</v>
      </c>
      <c r="P32" s="4"/>
      <c r="Q32" s="34">
        <f t="shared" si="0"/>
        <v>18</v>
      </c>
      <c r="R32" s="34" t="s">
        <v>18</v>
      </c>
      <c r="S32" s="34">
        <v>25</v>
      </c>
    </row>
    <row r="33" spans="1:19" s="19" customFormat="1" ht="25.5">
      <c r="A33" s="4">
        <v>26</v>
      </c>
      <c r="B33" s="2" t="s">
        <v>19</v>
      </c>
      <c r="C33" s="2" t="s">
        <v>226</v>
      </c>
      <c r="D33" s="12">
        <v>36285</v>
      </c>
      <c r="E33" s="12" t="s">
        <v>80</v>
      </c>
      <c r="F33" s="13">
        <v>2</v>
      </c>
      <c r="G33" s="8" t="s">
        <v>16</v>
      </c>
      <c r="H33" s="4">
        <v>0</v>
      </c>
      <c r="I33" s="4">
        <v>0</v>
      </c>
      <c r="J33" s="4"/>
      <c r="K33" s="9">
        <v>5.42</v>
      </c>
      <c r="L33" s="4">
        <v>14</v>
      </c>
      <c r="M33" s="4"/>
      <c r="N33" s="4">
        <v>1</v>
      </c>
      <c r="O33" s="4">
        <v>2</v>
      </c>
      <c r="P33" s="4"/>
      <c r="Q33" s="34">
        <f t="shared" si="0"/>
        <v>16</v>
      </c>
      <c r="R33" s="34" t="s">
        <v>18</v>
      </c>
      <c r="S33" s="34">
        <v>26</v>
      </c>
    </row>
    <row r="34" spans="1:19" s="19" customFormat="1" ht="12.75">
      <c r="A34" s="4">
        <v>27</v>
      </c>
      <c r="B34" s="2" t="s">
        <v>38</v>
      </c>
      <c r="C34" s="2" t="s">
        <v>207</v>
      </c>
      <c r="D34" s="12">
        <v>36034</v>
      </c>
      <c r="E34" s="2" t="s">
        <v>83</v>
      </c>
      <c r="F34" s="13">
        <v>2</v>
      </c>
      <c r="G34" s="8" t="s">
        <v>16</v>
      </c>
      <c r="H34" s="4">
        <v>1</v>
      </c>
      <c r="I34" s="4">
        <v>1</v>
      </c>
      <c r="J34" s="4"/>
      <c r="K34" s="9">
        <v>5.2</v>
      </c>
      <c r="L34" s="4"/>
      <c r="M34" s="4"/>
      <c r="N34" s="4">
        <v>7</v>
      </c>
      <c r="O34" s="4">
        <v>14</v>
      </c>
      <c r="P34" s="4"/>
      <c r="Q34" s="34">
        <f t="shared" si="0"/>
        <v>15</v>
      </c>
      <c r="R34" s="34" t="s">
        <v>18</v>
      </c>
      <c r="S34" s="34">
        <v>27</v>
      </c>
    </row>
    <row r="35" spans="1:19" s="19" customFormat="1" ht="12.75">
      <c r="A35" s="4">
        <v>28</v>
      </c>
      <c r="B35" s="2" t="s">
        <v>172</v>
      </c>
      <c r="C35" s="5" t="s">
        <v>218</v>
      </c>
      <c r="D35" s="12">
        <v>35929</v>
      </c>
      <c r="E35" s="12" t="s">
        <v>174</v>
      </c>
      <c r="F35" s="13">
        <v>2</v>
      </c>
      <c r="G35" s="2" t="s">
        <v>16</v>
      </c>
      <c r="H35" s="4">
        <v>6</v>
      </c>
      <c r="I35" s="4">
        <v>6</v>
      </c>
      <c r="J35" s="4"/>
      <c r="K35" s="9">
        <v>6.33</v>
      </c>
      <c r="L35" s="4">
        <v>9</v>
      </c>
      <c r="M35" s="4"/>
      <c r="N35" s="4">
        <v>0</v>
      </c>
      <c r="O35" s="4">
        <v>0</v>
      </c>
      <c r="P35" s="4"/>
      <c r="Q35" s="34">
        <f t="shared" si="0"/>
        <v>15</v>
      </c>
      <c r="R35" s="34" t="s">
        <v>18</v>
      </c>
      <c r="S35" s="34">
        <v>28</v>
      </c>
    </row>
    <row r="36" spans="1:19" s="19" customFormat="1" ht="12.75">
      <c r="A36" s="4">
        <v>29</v>
      </c>
      <c r="B36" s="2" t="s">
        <v>172</v>
      </c>
      <c r="C36" s="5" t="s">
        <v>222</v>
      </c>
      <c r="D36" s="12">
        <v>36041</v>
      </c>
      <c r="E36" s="12" t="s">
        <v>174</v>
      </c>
      <c r="F36" s="13">
        <v>2</v>
      </c>
      <c r="G36" s="2" t="s">
        <v>16</v>
      </c>
      <c r="H36" s="4">
        <v>6</v>
      </c>
      <c r="I36" s="4">
        <v>6</v>
      </c>
      <c r="J36" s="4"/>
      <c r="K36" s="9">
        <v>6.34</v>
      </c>
      <c r="L36" s="4">
        <v>9</v>
      </c>
      <c r="M36" s="4"/>
      <c r="N36" s="4">
        <v>0</v>
      </c>
      <c r="O36" s="4">
        <v>0</v>
      </c>
      <c r="P36" s="4"/>
      <c r="Q36" s="34">
        <f t="shared" si="0"/>
        <v>15</v>
      </c>
      <c r="R36" s="34" t="s">
        <v>18</v>
      </c>
      <c r="S36" s="34">
        <v>29</v>
      </c>
    </row>
    <row r="37" spans="1:19" s="19" customFormat="1" ht="12.75">
      <c r="A37" s="4">
        <v>30</v>
      </c>
      <c r="B37" s="2" t="s">
        <v>38</v>
      </c>
      <c r="C37" s="2" t="s">
        <v>206</v>
      </c>
      <c r="D37" s="12">
        <v>36122</v>
      </c>
      <c r="E37" s="2" t="s">
        <v>83</v>
      </c>
      <c r="F37" s="13">
        <v>2</v>
      </c>
      <c r="G37" s="8" t="s">
        <v>16</v>
      </c>
      <c r="H37" s="4">
        <v>10</v>
      </c>
      <c r="I37" s="4">
        <v>10</v>
      </c>
      <c r="J37" s="4"/>
      <c r="K37" s="4" t="s">
        <v>90</v>
      </c>
      <c r="L37" s="4">
        <v>0</v>
      </c>
      <c r="M37" s="4"/>
      <c r="N37" s="4">
        <v>0</v>
      </c>
      <c r="O37" s="4">
        <v>0</v>
      </c>
      <c r="P37" s="4"/>
      <c r="Q37" s="34">
        <f t="shared" si="0"/>
        <v>10</v>
      </c>
      <c r="R37" s="34" t="s">
        <v>18</v>
      </c>
      <c r="S37" s="34">
        <v>30</v>
      </c>
    </row>
    <row r="38" spans="1:19" s="19" customFormat="1" ht="25.5">
      <c r="A38" s="4">
        <v>31</v>
      </c>
      <c r="B38" s="2" t="s">
        <v>19</v>
      </c>
      <c r="C38" s="2" t="s">
        <v>223</v>
      </c>
      <c r="D38" s="12">
        <v>36400</v>
      </c>
      <c r="E38" s="12" t="s">
        <v>80</v>
      </c>
      <c r="F38" s="13">
        <v>2</v>
      </c>
      <c r="G38" s="8" t="s">
        <v>16</v>
      </c>
      <c r="H38" s="4">
        <v>10</v>
      </c>
      <c r="I38" s="4">
        <v>10</v>
      </c>
      <c r="J38" s="4"/>
      <c r="K38" s="4" t="s">
        <v>90</v>
      </c>
      <c r="L38" s="4">
        <v>0</v>
      </c>
      <c r="M38" s="4" t="s">
        <v>18</v>
      </c>
      <c r="N38" s="4">
        <v>0</v>
      </c>
      <c r="O38" s="4">
        <v>0</v>
      </c>
      <c r="P38" s="4"/>
      <c r="Q38" s="34">
        <f t="shared" si="0"/>
        <v>10</v>
      </c>
      <c r="R38" s="34" t="s">
        <v>18</v>
      </c>
      <c r="S38" s="34">
        <v>31</v>
      </c>
    </row>
    <row r="39" spans="1:19" s="19" customFormat="1" ht="25.5">
      <c r="A39" s="4">
        <v>32</v>
      </c>
      <c r="B39" s="2" t="s">
        <v>165</v>
      </c>
      <c r="C39" s="2" t="s">
        <v>212</v>
      </c>
      <c r="D39" s="12">
        <v>35814</v>
      </c>
      <c r="E39" s="12" t="s">
        <v>167</v>
      </c>
      <c r="F39" s="13">
        <v>2</v>
      </c>
      <c r="G39" s="2" t="s">
        <v>16</v>
      </c>
      <c r="H39" s="4" t="s">
        <v>90</v>
      </c>
      <c r="I39" s="4">
        <v>0</v>
      </c>
      <c r="J39" s="4"/>
      <c r="K39" s="4" t="s">
        <v>90</v>
      </c>
      <c r="L39" s="4">
        <v>0</v>
      </c>
      <c r="M39" s="4"/>
      <c r="N39" s="4">
        <v>3</v>
      </c>
      <c r="O39" s="4">
        <v>6</v>
      </c>
      <c r="P39" s="4"/>
      <c r="Q39" s="34">
        <f t="shared" si="0"/>
        <v>6</v>
      </c>
      <c r="R39" s="34" t="s">
        <v>18</v>
      </c>
      <c r="S39" s="34">
        <v>32</v>
      </c>
    </row>
    <row r="40" spans="1:19" s="19" customFormat="1" ht="12.75">
      <c r="E40" s="32"/>
    </row>
    <row r="41" spans="1:19">
      <c r="A41" s="35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>
      <c r="A42" s="3"/>
      <c r="B42" s="3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35" t="s">
        <v>93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</sheetData>
  <sortState ref="B8:S39">
    <sortCondition descending="1" ref="Q8:Q39"/>
    <sortCondition ref="K8:K39"/>
  </sortState>
  <mergeCells count="21">
    <mergeCell ref="A1:S1"/>
    <mergeCell ref="A2:S2"/>
    <mergeCell ref="A3:S3"/>
    <mergeCell ref="A4:S4"/>
    <mergeCell ref="A5:C5"/>
    <mergeCell ref="K5:S5"/>
    <mergeCell ref="S6:S7"/>
    <mergeCell ref="A41:S41"/>
    <mergeCell ref="A43:S43"/>
    <mergeCell ref="G6:G7"/>
    <mergeCell ref="H6:J6"/>
    <mergeCell ref="K6:M6"/>
    <mergeCell ref="N6:P6"/>
    <mergeCell ref="Q6:Q7"/>
    <mergeCell ref="R6:R7"/>
    <mergeCell ref="A6:A7"/>
    <mergeCell ref="B6:B7"/>
    <mergeCell ref="C6:C7"/>
    <mergeCell ref="D6:D7"/>
    <mergeCell ref="E6:E7"/>
    <mergeCell ref="F6:F7"/>
  </mergeCells>
  <pageMargins left="0.24" right="0.19685039370078741" top="0.44" bottom="0.15748031496062992" header="0.45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selection activeCell="A3" sqref="A3:S3"/>
    </sheetView>
  </sheetViews>
  <sheetFormatPr defaultRowHeight="15"/>
  <cols>
    <col min="1" max="1" width="3.7109375" customWidth="1"/>
    <col min="2" max="2" width="16.5703125" customWidth="1"/>
    <col min="3" max="3" width="20.42578125" bestFit="1" customWidth="1"/>
    <col min="4" max="4" width="12.5703125" customWidth="1"/>
    <col min="5" max="5" width="17.28515625" style="32" customWidth="1"/>
    <col min="6" max="6" width="7.5703125" hidden="1" customWidth="1"/>
    <col min="7" max="7" width="0.140625" hidden="1" customWidth="1"/>
    <col min="8" max="9" width="7.42578125" customWidth="1"/>
    <col min="10" max="10" width="6.85546875" hidden="1" customWidth="1"/>
    <col min="11" max="12" width="7.42578125" customWidth="1"/>
    <col min="13" max="13" width="6.85546875" hidden="1" customWidth="1"/>
    <col min="14" max="15" width="7.5703125" customWidth="1"/>
    <col min="16" max="16" width="0.85546875" hidden="1" customWidth="1"/>
    <col min="17" max="17" width="9" customWidth="1"/>
    <col min="18" max="18" width="10" customWidth="1"/>
    <col min="19" max="19" width="8.85546875" customWidth="1"/>
  </cols>
  <sheetData>
    <row r="1" spans="1:19" ht="32.2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3.25" customHeight="1">
      <c r="A4" s="35" t="s">
        <v>198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>
      <c r="A5" s="39" t="s">
        <v>12</v>
      </c>
      <c r="B5" s="39"/>
      <c r="C5" s="39"/>
      <c r="D5" s="3"/>
      <c r="E5" s="27"/>
      <c r="F5" s="3"/>
      <c r="G5" s="3"/>
      <c r="H5" s="3"/>
      <c r="I5" s="3"/>
      <c r="J5" s="3"/>
      <c r="K5" s="39" t="s">
        <v>13</v>
      </c>
      <c r="L5" s="39"/>
      <c r="M5" s="39"/>
      <c r="N5" s="39"/>
      <c r="O5" s="39"/>
      <c r="P5" s="39"/>
      <c r="Q5" s="39"/>
      <c r="R5" s="39"/>
      <c r="S5" s="39"/>
    </row>
    <row r="6" spans="1:19" s="1" customFormat="1" ht="33.75" customHeight="1">
      <c r="A6" s="43" t="s">
        <v>0</v>
      </c>
      <c r="B6" s="44" t="s">
        <v>1</v>
      </c>
      <c r="C6" s="44" t="s">
        <v>2</v>
      </c>
      <c r="D6" s="44" t="s">
        <v>3</v>
      </c>
      <c r="E6" s="41" t="s">
        <v>146</v>
      </c>
      <c r="F6" s="45" t="s">
        <v>4</v>
      </c>
      <c r="G6" s="44" t="s">
        <v>5</v>
      </c>
      <c r="H6" s="43" t="s">
        <v>73</v>
      </c>
      <c r="I6" s="43"/>
      <c r="J6" s="43"/>
      <c r="K6" s="43" t="s">
        <v>74</v>
      </c>
      <c r="L6" s="43"/>
      <c r="M6" s="43"/>
      <c r="N6" s="43" t="s">
        <v>75</v>
      </c>
      <c r="O6" s="43"/>
      <c r="P6" s="43"/>
      <c r="Q6" s="40" t="s">
        <v>76</v>
      </c>
      <c r="R6" s="40" t="s">
        <v>77</v>
      </c>
      <c r="S6" s="40" t="s">
        <v>78</v>
      </c>
    </row>
    <row r="7" spans="1:19" s="1" customFormat="1" ht="15.75" customHeight="1">
      <c r="A7" s="43"/>
      <c r="B7" s="44"/>
      <c r="C7" s="44"/>
      <c r="D7" s="44"/>
      <c r="E7" s="42"/>
      <c r="F7" s="45"/>
      <c r="G7" s="44"/>
      <c r="H7" s="33" t="s">
        <v>89</v>
      </c>
      <c r="I7" s="33" t="s">
        <v>6</v>
      </c>
      <c r="J7" s="33" t="s">
        <v>7</v>
      </c>
      <c r="K7" s="33" t="s">
        <v>89</v>
      </c>
      <c r="L7" s="33" t="s">
        <v>6</v>
      </c>
      <c r="M7" s="33" t="s">
        <v>7</v>
      </c>
      <c r="N7" s="33" t="s">
        <v>89</v>
      </c>
      <c r="O7" s="33" t="s">
        <v>6</v>
      </c>
      <c r="P7" s="33" t="s">
        <v>7</v>
      </c>
      <c r="Q7" s="40"/>
      <c r="R7" s="40"/>
      <c r="S7" s="40"/>
    </row>
    <row r="8" spans="1:19" s="19" customFormat="1" ht="25.5">
      <c r="A8" s="4">
        <v>1</v>
      </c>
      <c r="B8" s="2" t="s">
        <v>194</v>
      </c>
      <c r="C8" s="2" t="s">
        <v>237</v>
      </c>
      <c r="D8" s="12">
        <v>35267</v>
      </c>
      <c r="E8" s="12" t="s">
        <v>80</v>
      </c>
      <c r="F8" s="13">
        <v>3</v>
      </c>
      <c r="G8" s="2" t="s">
        <v>16</v>
      </c>
      <c r="H8" s="4">
        <v>37</v>
      </c>
      <c r="I8" s="4">
        <v>37</v>
      </c>
      <c r="J8" s="4"/>
      <c r="K8" s="9">
        <v>12.26</v>
      </c>
      <c r="L8" s="4">
        <v>15</v>
      </c>
      <c r="M8" s="4"/>
      <c r="N8" s="4">
        <v>20</v>
      </c>
      <c r="O8" s="4">
        <v>35</v>
      </c>
      <c r="P8" s="4"/>
      <c r="Q8" s="34">
        <f t="shared" ref="Q8:Q22" si="0">I8+L8+O8</f>
        <v>87</v>
      </c>
      <c r="R8" s="34" t="s">
        <v>255</v>
      </c>
      <c r="S8" s="34">
        <v>1</v>
      </c>
    </row>
    <row r="9" spans="1:19" s="19" customFormat="1" ht="12.75">
      <c r="A9" s="4">
        <v>2</v>
      </c>
      <c r="B9" s="2" t="s">
        <v>240</v>
      </c>
      <c r="C9" s="2" t="s">
        <v>244</v>
      </c>
      <c r="D9" s="12">
        <v>35440</v>
      </c>
      <c r="E9" s="12" t="s">
        <v>242</v>
      </c>
      <c r="F9" s="13">
        <v>3</v>
      </c>
      <c r="G9" s="2" t="s">
        <v>16</v>
      </c>
      <c r="H9" s="4">
        <v>24</v>
      </c>
      <c r="I9" s="4">
        <v>24</v>
      </c>
      <c r="J9" s="4"/>
      <c r="K9" s="9">
        <v>15.37</v>
      </c>
      <c r="L9" s="4">
        <v>4</v>
      </c>
      <c r="M9" s="4"/>
      <c r="N9" s="4">
        <v>35</v>
      </c>
      <c r="O9" s="4">
        <v>50</v>
      </c>
      <c r="P9" s="4"/>
      <c r="Q9" s="34">
        <f t="shared" si="0"/>
        <v>78</v>
      </c>
      <c r="R9" s="34" t="s">
        <v>18</v>
      </c>
      <c r="S9" s="34">
        <v>2</v>
      </c>
    </row>
    <row r="10" spans="1:19" s="19" customFormat="1" ht="25.5">
      <c r="A10" s="4">
        <v>3</v>
      </c>
      <c r="B10" s="2" t="s">
        <v>194</v>
      </c>
      <c r="C10" s="2" t="s">
        <v>238</v>
      </c>
      <c r="D10" s="12">
        <v>35076</v>
      </c>
      <c r="E10" s="12" t="s">
        <v>80</v>
      </c>
      <c r="F10" s="13">
        <v>3</v>
      </c>
      <c r="G10" s="2" t="s">
        <v>16</v>
      </c>
      <c r="H10" s="4">
        <v>19</v>
      </c>
      <c r="I10" s="4">
        <v>19</v>
      </c>
      <c r="J10" s="4"/>
      <c r="K10" s="9">
        <v>13.54</v>
      </c>
      <c r="L10" s="4">
        <v>11</v>
      </c>
      <c r="M10" s="4"/>
      <c r="N10" s="4">
        <v>16</v>
      </c>
      <c r="O10" s="4">
        <v>31</v>
      </c>
      <c r="P10" s="4"/>
      <c r="Q10" s="34">
        <f t="shared" si="0"/>
        <v>61</v>
      </c>
      <c r="R10" s="34" t="s">
        <v>18</v>
      </c>
      <c r="S10" s="34">
        <v>3</v>
      </c>
    </row>
    <row r="11" spans="1:19" s="19" customFormat="1" ht="25.5">
      <c r="A11" s="4">
        <v>4</v>
      </c>
      <c r="B11" s="2" t="s">
        <v>245</v>
      </c>
      <c r="C11" s="2" t="s">
        <v>247</v>
      </c>
      <c r="D11" s="12">
        <v>35140</v>
      </c>
      <c r="E11" s="12" t="s">
        <v>80</v>
      </c>
      <c r="F11" s="13">
        <v>3</v>
      </c>
      <c r="G11" s="8" t="s">
        <v>16</v>
      </c>
      <c r="H11" s="4">
        <v>38</v>
      </c>
      <c r="I11" s="4">
        <v>38</v>
      </c>
      <c r="J11" s="4"/>
      <c r="K11" s="4" t="s">
        <v>254</v>
      </c>
      <c r="L11" s="4">
        <v>0</v>
      </c>
      <c r="M11" s="4" t="s">
        <v>18</v>
      </c>
      <c r="N11" s="4">
        <v>10</v>
      </c>
      <c r="O11" s="4">
        <v>20</v>
      </c>
      <c r="P11" s="4"/>
      <c r="Q11" s="34">
        <f t="shared" si="0"/>
        <v>58</v>
      </c>
      <c r="R11" s="34" t="s">
        <v>18</v>
      </c>
      <c r="S11" s="34">
        <v>4</v>
      </c>
    </row>
    <row r="12" spans="1:19" s="19" customFormat="1" ht="25.5">
      <c r="A12" s="4">
        <v>5</v>
      </c>
      <c r="B12" s="2" t="s">
        <v>245</v>
      </c>
      <c r="C12" s="2" t="s">
        <v>248</v>
      </c>
      <c r="D12" s="12">
        <v>35306</v>
      </c>
      <c r="E12" s="12" t="s">
        <v>80</v>
      </c>
      <c r="F12" s="13">
        <v>3</v>
      </c>
      <c r="G12" s="8" t="s">
        <v>16</v>
      </c>
      <c r="H12" s="4" t="s">
        <v>254</v>
      </c>
      <c r="I12" s="4">
        <v>0</v>
      </c>
      <c r="J12" s="4"/>
      <c r="K12" s="9">
        <v>10.52</v>
      </c>
      <c r="L12" s="4">
        <v>23</v>
      </c>
      <c r="M12" s="4"/>
      <c r="N12" s="4">
        <v>17</v>
      </c>
      <c r="O12" s="4">
        <v>32</v>
      </c>
      <c r="P12" s="4"/>
      <c r="Q12" s="34">
        <f t="shared" si="0"/>
        <v>55</v>
      </c>
      <c r="R12" s="34" t="s">
        <v>18</v>
      </c>
      <c r="S12" s="34">
        <v>5</v>
      </c>
    </row>
    <row r="13" spans="1:19" s="19" customFormat="1">
      <c r="A13" s="4">
        <v>6</v>
      </c>
      <c r="B13" s="14" t="s">
        <v>249</v>
      </c>
      <c r="C13" s="14" t="s">
        <v>253</v>
      </c>
      <c r="D13" s="15">
        <v>35554</v>
      </c>
      <c r="E13" s="15" t="s">
        <v>88</v>
      </c>
      <c r="F13" s="16">
        <v>3</v>
      </c>
      <c r="G13" s="17" t="s">
        <v>16</v>
      </c>
      <c r="H13" s="4">
        <v>13</v>
      </c>
      <c r="I13" s="4">
        <v>13</v>
      </c>
      <c r="J13" s="4"/>
      <c r="K13" s="9">
        <v>14.08</v>
      </c>
      <c r="L13" s="4">
        <v>11</v>
      </c>
      <c r="M13" s="4"/>
      <c r="N13" s="4">
        <v>14</v>
      </c>
      <c r="O13" s="4">
        <v>28</v>
      </c>
      <c r="P13" s="4"/>
      <c r="Q13" s="34">
        <f t="shared" si="0"/>
        <v>52</v>
      </c>
      <c r="R13" s="34" t="s">
        <v>18</v>
      </c>
      <c r="S13" s="34">
        <v>6</v>
      </c>
    </row>
    <row r="14" spans="1:19" s="19" customFormat="1" ht="12.75">
      <c r="A14" s="4">
        <v>7</v>
      </c>
      <c r="B14" s="2" t="s">
        <v>29</v>
      </c>
      <c r="C14" s="2" t="s">
        <v>236</v>
      </c>
      <c r="D14" s="12">
        <v>35736</v>
      </c>
      <c r="E14" s="12" t="s">
        <v>186</v>
      </c>
      <c r="F14" s="13">
        <v>3</v>
      </c>
      <c r="G14" s="8" t="s">
        <v>16</v>
      </c>
      <c r="H14" s="4">
        <v>10</v>
      </c>
      <c r="I14" s="4">
        <v>10</v>
      </c>
      <c r="J14" s="4"/>
      <c r="K14" s="9">
        <v>10.41</v>
      </c>
      <c r="L14" s="4">
        <v>24</v>
      </c>
      <c r="M14" s="4"/>
      <c r="N14" s="4">
        <v>6</v>
      </c>
      <c r="O14" s="4">
        <v>12</v>
      </c>
      <c r="P14" s="4"/>
      <c r="Q14" s="34">
        <f t="shared" si="0"/>
        <v>46</v>
      </c>
      <c r="R14" s="34" t="s">
        <v>18</v>
      </c>
      <c r="S14" s="34">
        <v>7</v>
      </c>
    </row>
    <row r="15" spans="1:19" s="19" customFormat="1" ht="12.75">
      <c r="A15" s="4">
        <v>8</v>
      </c>
      <c r="B15" s="2" t="s">
        <v>172</v>
      </c>
      <c r="C15" s="5" t="s">
        <v>235</v>
      </c>
      <c r="D15" s="12">
        <v>35764</v>
      </c>
      <c r="E15" s="12" t="s">
        <v>174</v>
      </c>
      <c r="F15" s="13">
        <v>3</v>
      </c>
      <c r="G15" s="2" t="s">
        <v>16</v>
      </c>
      <c r="H15" s="4">
        <v>6</v>
      </c>
      <c r="I15" s="4">
        <v>6</v>
      </c>
      <c r="J15" s="4"/>
      <c r="K15" s="9">
        <v>11.28</v>
      </c>
      <c r="L15" s="4">
        <v>19</v>
      </c>
      <c r="M15" s="4"/>
      <c r="N15" s="4">
        <v>10</v>
      </c>
      <c r="O15" s="4">
        <v>20</v>
      </c>
      <c r="P15" s="4"/>
      <c r="Q15" s="34">
        <f t="shared" si="0"/>
        <v>45</v>
      </c>
      <c r="R15" s="34" t="s">
        <v>18</v>
      </c>
      <c r="S15" s="34">
        <v>8</v>
      </c>
    </row>
    <row r="16" spans="1:19" s="19" customFormat="1" ht="25.5">
      <c r="A16" s="4">
        <v>9</v>
      </c>
      <c r="B16" s="2" t="s">
        <v>194</v>
      </c>
      <c r="C16" s="2" t="s">
        <v>239</v>
      </c>
      <c r="D16" s="12">
        <v>35306</v>
      </c>
      <c r="E16" s="12" t="s">
        <v>80</v>
      </c>
      <c r="F16" s="13">
        <v>3</v>
      </c>
      <c r="G16" s="2" t="s">
        <v>16</v>
      </c>
      <c r="H16" s="4" t="s">
        <v>254</v>
      </c>
      <c r="I16" s="4">
        <v>0</v>
      </c>
      <c r="J16" s="4"/>
      <c r="K16" s="9">
        <v>14.12</v>
      </c>
      <c r="L16" s="4">
        <v>10</v>
      </c>
      <c r="M16" s="4"/>
      <c r="N16" s="4">
        <v>14</v>
      </c>
      <c r="O16" s="4">
        <v>28</v>
      </c>
      <c r="P16" s="4"/>
      <c r="Q16" s="34">
        <f t="shared" si="0"/>
        <v>38</v>
      </c>
      <c r="R16" s="34" t="s">
        <v>18</v>
      </c>
      <c r="S16" s="34">
        <v>9</v>
      </c>
    </row>
    <row r="17" spans="1:19" s="19" customFormat="1" ht="25.5">
      <c r="A17" s="4">
        <v>10</v>
      </c>
      <c r="B17" s="2" t="s">
        <v>245</v>
      </c>
      <c r="C17" s="2" t="s">
        <v>246</v>
      </c>
      <c r="D17" s="12">
        <v>35425</v>
      </c>
      <c r="E17" s="12" t="s">
        <v>80</v>
      </c>
      <c r="F17" s="13">
        <v>3</v>
      </c>
      <c r="G17" s="8" t="s">
        <v>16</v>
      </c>
      <c r="H17" s="4">
        <v>0</v>
      </c>
      <c r="I17" s="4">
        <v>0</v>
      </c>
      <c r="J17" s="4"/>
      <c r="K17" s="9">
        <v>11.54</v>
      </c>
      <c r="L17" s="4">
        <v>17</v>
      </c>
      <c r="M17" s="4"/>
      <c r="N17" s="4">
        <v>8</v>
      </c>
      <c r="O17" s="4">
        <v>16</v>
      </c>
      <c r="P17" s="4"/>
      <c r="Q17" s="34">
        <f t="shared" si="0"/>
        <v>33</v>
      </c>
      <c r="R17" s="34" t="s">
        <v>18</v>
      </c>
      <c r="S17" s="34">
        <v>10</v>
      </c>
    </row>
    <row r="18" spans="1:19" s="19" customFormat="1">
      <c r="A18" s="4">
        <v>11</v>
      </c>
      <c r="B18" s="14" t="s">
        <v>249</v>
      </c>
      <c r="C18" s="14" t="s">
        <v>251</v>
      </c>
      <c r="D18" s="15">
        <v>35153</v>
      </c>
      <c r="E18" s="15" t="s">
        <v>88</v>
      </c>
      <c r="F18" s="16">
        <v>3</v>
      </c>
      <c r="G18" s="17" t="s">
        <v>16</v>
      </c>
      <c r="H18" s="4">
        <v>29</v>
      </c>
      <c r="I18" s="4">
        <v>29</v>
      </c>
      <c r="J18" s="4"/>
      <c r="K18" s="4" t="s">
        <v>254</v>
      </c>
      <c r="L18" s="4">
        <v>0</v>
      </c>
      <c r="M18" s="4" t="s">
        <v>18</v>
      </c>
      <c r="N18" s="4">
        <v>0</v>
      </c>
      <c r="O18" s="4">
        <v>0</v>
      </c>
      <c r="P18" s="4"/>
      <c r="Q18" s="34">
        <f t="shared" si="0"/>
        <v>29</v>
      </c>
      <c r="R18" s="34" t="s">
        <v>18</v>
      </c>
      <c r="S18" s="34">
        <v>11</v>
      </c>
    </row>
    <row r="19" spans="1:19" s="19" customFormat="1">
      <c r="A19" s="4">
        <v>12</v>
      </c>
      <c r="B19" s="14" t="s">
        <v>249</v>
      </c>
      <c r="C19" s="14" t="s">
        <v>250</v>
      </c>
      <c r="D19" s="15">
        <v>35282</v>
      </c>
      <c r="E19" s="15" t="s">
        <v>88</v>
      </c>
      <c r="F19" s="16">
        <v>3</v>
      </c>
      <c r="G19" s="17" t="s">
        <v>16</v>
      </c>
      <c r="H19" s="4">
        <v>7</v>
      </c>
      <c r="I19" s="4">
        <v>7</v>
      </c>
      <c r="J19" s="4"/>
      <c r="K19" s="9">
        <v>12.32</v>
      </c>
      <c r="L19" s="4">
        <v>15</v>
      </c>
      <c r="M19" s="4"/>
      <c r="N19" s="4">
        <v>1</v>
      </c>
      <c r="O19" s="4">
        <v>2</v>
      </c>
      <c r="P19" s="4"/>
      <c r="Q19" s="34">
        <f t="shared" si="0"/>
        <v>24</v>
      </c>
      <c r="R19" s="34" t="s">
        <v>18</v>
      </c>
      <c r="S19" s="34">
        <v>12</v>
      </c>
    </row>
    <row r="20" spans="1:19" s="19" customFormat="1">
      <c r="A20" s="4">
        <v>13</v>
      </c>
      <c r="B20" s="14" t="s">
        <v>249</v>
      </c>
      <c r="C20" s="14" t="s">
        <v>252</v>
      </c>
      <c r="D20" s="15">
        <v>35424</v>
      </c>
      <c r="E20" s="15" t="s">
        <v>88</v>
      </c>
      <c r="F20" s="16">
        <v>3</v>
      </c>
      <c r="G20" s="17" t="s">
        <v>16</v>
      </c>
      <c r="H20" s="4">
        <v>0</v>
      </c>
      <c r="I20" s="4">
        <v>0</v>
      </c>
      <c r="J20" s="4"/>
      <c r="K20" s="9">
        <v>14.08</v>
      </c>
      <c r="L20" s="4">
        <v>11</v>
      </c>
      <c r="M20" s="4"/>
      <c r="N20" s="4">
        <v>6</v>
      </c>
      <c r="O20" s="4">
        <v>12</v>
      </c>
      <c r="P20" s="4"/>
      <c r="Q20" s="34">
        <f t="shared" si="0"/>
        <v>23</v>
      </c>
      <c r="R20" s="34" t="s">
        <v>18</v>
      </c>
      <c r="S20" s="34">
        <v>13</v>
      </c>
    </row>
    <row r="21" spans="1:19" s="19" customFormat="1" ht="12.75">
      <c r="A21" s="4">
        <v>14</v>
      </c>
      <c r="B21" s="2" t="s">
        <v>240</v>
      </c>
      <c r="C21" s="2" t="s">
        <v>243</v>
      </c>
      <c r="D21" s="12">
        <v>35671</v>
      </c>
      <c r="E21" s="12" t="s">
        <v>242</v>
      </c>
      <c r="F21" s="13">
        <v>3</v>
      </c>
      <c r="G21" s="2" t="s">
        <v>16</v>
      </c>
      <c r="H21" s="4">
        <v>0</v>
      </c>
      <c r="I21" s="4">
        <v>0</v>
      </c>
      <c r="J21" s="4"/>
      <c r="K21" s="9">
        <v>12.59</v>
      </c>
      <c r="L21" s="4">
        <v>14</v>
      </c>
      <c r="M21" s="4"/>
      <c r="N21" s="4">
        <v>1</v>
      </c>
      <c r="O21" s="4">
        <v>2</v>
      </c>
      <c r="P21" s="4"/>
      <c r="Q21" s="34">
        <f t="shared" si="0"/>
        <v>16</v>
      </c>
      <c r="R21" s="34" t="s">
        <v>18</v>
      </c>
      <c r="S21" s="34">
        <v>14</v>
      </c>
    </row>
    <row r="22" spans="1:19" s="19" customFormat="1" ht="12.75">
      <c r="A22" s="4">
        <v>15</v>
      </c>
      <c r="B22" s="2" t="s">
        <v>240</v>
      </c>
      <c r="C22" s="2" t="s">
        <v>241</v>
      </c>
      <c r="D22" s="12">
        <v>35385</v>
      </c>
      <c r="E22" s="12" t="s">
        <v>242</v>
      </c>
      <c r="F22" s="13">
        <v>3</v>
      </c>
      <c r="G22" s="2" t="s">
        <v>16</v>
      </c>
      <c r="H22" s="4">
        <v>0</v>
      </c>
      <c r="I22" s="4">
        <v>0</v>
      </c>
      <c r="J22" s="4"/>
      <c r="K22" s="9">
        <v>17.22</v>
      </c>
      <c r="L22" s="4">
        <v>5</v>
      </c>
      <c r="M22" s="4"/>
      <c r="N22" s="4">
        <v>0</v>
      </c>
      <c r="O22" s="4">
        <v>0</v>
      </c>
      <c r="P22" s="4"/>
      <c r="Q22" s="34">
        <f t="shared" si="0"/>
        <v>5</v>
      </c>
      <c r="R22" s="34" t="s">
        <v>18</v>
      </c>
      <c r="S22" s="34">
        <v>15</v>
      </c>
    </row>
    <row r="23" spans="1:19" s="19" customFormat="1" ht="12.75">
      <c r="E23" s="32"/>
    </row>
    <row r="24" spans="1:19">
      <c r="A24" s="35" t="s">
        <v>92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>
      <c r="A25" s="3"/>
      <c r="B25" s="3"/>
      <c r="C25" s="3"/>
      <c r="D25" s="3"/>
      <c r="E25" s="2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35" t="s">
        <v>93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</sheetData>
  <sortState ref="B8:S22">
    <sortCondition descending="1" ref="Q8:Q22"/>
  </sortState>
  <mergeCells count="21">
    <mergeCell ref="A1:S1"/>
    <mergeCell ref="A2:S2"/>
    <mergeCell ref="A3:S3"/>
    <mergeCell ref="A4:S4"/>
    <mergeCell ref="A5:C5"/>
    <mergeCell ref="K5:S5"/>
    <mergeCell ref="S6:S7"/>
    <mergeCell ref="A24:S24"/>
    <mergeCell ref="A26:S26"/>
    <mergeCell ref="G6:G7"/>
    <mergeCell ref="H6:J6"/>
    <mergeCell ref="K6:M6"/>
    <mergeCell ref="N6:P6"/>
    <mergeCell ref="Q6:Q7"/>
    <mergeCell ref="R6:R7"/>
    <mergeCell ref="A6:A7"/>
    <mergeCell ref="B6:B7"/>
    <mergeCell ref="C6:C7"/>
    <mergeCell ref="D6:D7"/>
    <mergeCell ref="E6:E7"/>
    <mergeCell ref="F6:F7"/>
  </mergeCells>
  <pageMargins left="0.24" right="0.19685039370078741" top="0.44" bottom="0.15748031496062992" header="0.45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R16" sqref="R16"/>
    </sheetView>
  </sheetViews>
  <sheetFormatPr defaultRowHeight="15"/>
  <cols>
    <col min="1" max="1" width="3.7109375" customWidth="1"/>
    <col min="2" max="2" width="16.5703125" customWidth="1"/>
    <col min="3" max="3" width="20.42578125" bestFit="1" customWidth="1"/>
    <col min="4" max="4" width="12.5703125" customWidth="1"/>
    <col min="5" max="5" width="17.28515625" style="32" customWidth="1"/>
    <col min="6" max="6" width="7.5703125" hidden="1" customWidth="1"/>
    <col min="7" max="7" width="0.140625" hidden="1" customWidth="1"/>
    <col min="8" max="9" width="7.42578125" customWidth="1"/>
    <col min="10" max="10" width="6.85546875" hidden="1" customWidth="1"/>
    <col min="11" max="12" width="7.42578125" customWidth="1"/>
    <col min="13" max="13" width="6.85546875" hidden="1" customWidth="1"/>
    <col min="14" max="15" width="7.5703125" customWidth="1"/>
    <col min="16" max="16" width="0.85546875" hidden="1" customWidth="1"/>
    <col min="17" max="17" width="9" customWidth="1"/>
    <col min="18" max="18" width="10" customWidth="1"/>
    <col min="19" max="19" width="8.85546875" customWidth="1"/>
  </cols>
  <sheetData>
    <row r="1" spans="1:19" ht="32.2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3.25" customHeight="1">
      <c r="A4" s="35" t="s">
        <v>147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>
      <c r="A5" s="39" t="s">
        <v>12</v>
      </c>
      <c r="B5" s="39"/>
      <c r="C5" s="39"/>
      <c r="D5" s="3"/>
      <c r="E5" s="27"/>
      <c r="F5" s="3"/>
      <c r="G5" s="3"/>
      <c r="H5" s="3"/>
      <c r="I5" s="3"/>
      <c r="J5" s="3"/>
      <c r="K5" s="39" t="s">
        <v>13</v>
      </c>
      <c r="L5" s="39"/>
      <c r="M5" s="39"/>
      <c r="N5" s="39"/>
      <c r="O5" s="39"/>
      <c r="P5" s="39"/>
      <c r="Q5" s="39"/>
      <c r="R5" s="39"/>
      <c r="S5" s="39"/>
    </row>
    <row r="6" spans="1:19" s="1" customFormat="1" ht="33.75" customHeight="1">
      <c r="A6" s="43" t="s">
        <v>0</v>
      </c>
      <c r="B6" s="44" t="s">
        <v>1</v>
      </c>
      <c r="C6" s="44" t="s">
        <v>2</v>
      </c>
      <c r="D6" s="44" t="s">
        <v>3</v>
      </c>
      <c r="E6" s="41" t="s">
        <v>146</v>
      </c>
      <c r="F6" s="45" t="s">
        <v>4</v>
      </c>
      <c r="G6" s="44" t="s">
        <v>5</v>
      </c>
      <c r="H6" s="43" t="s">
        <v>73</v>
      </c>
      <c r="I6" s="43"/>
      <c r="J6" s="43"/>
      <c r="K6" s="43" t="s">
        <v>74</v>
      </c>
      <c r="L6" s="43"/>
      <c r="M6" s="43"/>
      <c r="N6" s="43" t="s">
        <v>75</v>
      </c>
      <c r="O6" s="43"/>
      <c r="P6" s="43"/>
      <c r="Q6" s="40" t="s">
        <v>76</v>
      </c>
      <c r="R6" s="40" t="s">
        <v>77</v>
      </c>
      <c r="S6" s="40" t="s">
        <v>78</v>
      </c>
    </row>
    <row r="7" spans="1:19" s="1" customFormat="1" ht="15.75" customHeight="1">
      <c r="A7" s="43"/>
      <c r="B7" s="44"/>
      <c r="C7" s="44"/>
      <c r="D7" s="44"/>
      <c r="E7" s="42"/>
      <c r="F7" s="45"/>
      <c r="G7" s="44"/>
      <c r="H7" s="33" t="s">
        <v>89</v>
      </c>
      <c r="I7" s="33" t="s">
        <v>6</v>
      </c>
      <c r="J7" s="33" t="s">
        <v>7</v>
      </c>
      <c r="K7" s="33" t="s">
        <v>89</v>
      </c>
      <c r="L7" s="33" t="s">
        <v>6</v>
      </c>
      <c r="M7" s="33" t="s">
        <v>7</v>
      </c>
      <c r="N7" s="33" t="s">
        <v>89</v>
      </c>
      <c r="O7" s="33" t="s">
        <v>6</v>
      </c>
      <c r="P7" s="33" t="s">
        <v>7</v>
      </c>
      <c r="Q7" s="40"/>
      <c r="R7" s="40"/>
      <c r="S7" s="40"/>
    </row>
    <row r="8" spans="1:19" s="19" customFormat="1" ht="25.5">
      <c r="A8" s="4">
        <v>1</v>
      </c>
      <c r="B8" s="2" t="s">
        <v>245</v>
      </c>
      <c r="C8" s="2" t="s">
        <v>278</v>
      </c>
      <c r="D8" s="12">
        <v>35375</v>
      </c>
      <c r="E8" s="12" t="s">
        <v>80</v>
      </c>
      <c r="F8" s="13">
        <v>3</v>
      </c>
      <c r="G8" s="8" t="s">
        <v>96</v>
      </c>
      <c r="H8" s="4">
        <v>32</v>
      </c>
      <c r="I8" s="4">
        <v>32</v>
      </c>
      <c r="J8" s="4"/>
      <c r="K8" s="9">
        <v>12.59</v>
      </c>
      <c r="L8" s="4">
        <v>23</v>
      </c>
      <c r="M8" s="4"/>
      <c r="N8" s="4">
        <v>17</v>
      </c>
      <c r="O8" s="4">
        <v>44</v>
      </c>
      <c r="P8" s="4"/>
      <c r="Q8" s="34">
        <f t="shared" ref="Q8:Q39" si="0">I8+L8+O8</f>
        <v>99</v>
      </c>
      <c r="R8" s="34" t="s">
        <v>233</v>
      </c>
      <c r="S8" s="34">
        <v>1</v>
      </c>
    </row>
    <row r="9" spans="1:19" s="19" customFormat="1" ht="12.75">
      <c r="A9" s="4">
        <v>2</v>
      </c>
      <c r="B9" s="2" t="s">
        <v>240</v>
      </c>
      <c r="C9" s="2" t="s">
        <v>274</v>
      </c>
      <c r="D9" s="12">
        <v>35620</v>
      </c>
      <c r="E9" s="12" t="s">
        <v>242</v>
      </c>
      <c r="F9" s="13">
        <v>3</v>
      </c>
      <c r="G9" s="2" t="s">
        <v>96</v>
      </c>
      <c r="H9" s="4">
        <v>40</v>
      </c>
      <c r="I9" s="4">
        <v>40</v>
      </c>
      <c r="J9" s="4"/>
      <c r="K9" s="9">
        <v>13.13</v>
      </c>
      <c r="L9" s="4">
        <v>21</v>
      </c>
      <c r="M9" s="4"/>
      <c r="N9" s="4">
        <v>14</v>
      </c>
      <c r="O9" s="4">
        <v>38</v>
      </c>
      <c r="P9" s="4"/>
      <c r="Q9" s="34">
        <f t="shared" si="0"/>
        <v>99</v>
      </c>
      <c r="R9" s="34" t="s">
        <v>233</v>
      </c>
      <c r="S9" s="34">
        <v>2</v>
      </c>
    </row>
    <row r="10" spans="1:19" s="19" customFormat="1" ht="25.5">
      <c r="A10" s="4">
        <v>3</v>
      </c>
      <c r="B10" s="2" t="s">
        <v>194</v>
      </c>
      <c r="C10" s="2" t="s">
        <v>263</v>
      </c>
      <c r="D10" s="12">
        <v>35390</v>
      </c>
      <c r="E10" s="12" t="s">
        <v>80</v>
      </c>
      <c r="F10" s="13">
        <v>3</v>
      </c>
      <c r="G10" s="2" t="s">
        <v>96</v>
      </c>
      <c r="H10" s="4">
        <v>40</v>
      </c>
      <c r="I10" s="4">
        <v>40</v>
      </c>
      <c r="J10" s="4"/>
      <c r="K10" s="9">
        <v>12.3</v>
      </c>
      <c r="L10" s="4">
        <v>26</v>
      </c>
      <c r="M10" s="4"/>
      <c r="N10" s="4">
        <v>11</v>
      </c>
      <c r="O10" s="4">
        <v>32</v>
      </c>
      <c r="P10" s="4"/>
      <c r="Q10" s="34">
        <f t="shared" si="0"/>
        <v>98</v>
      </c>
      <c r="R10" s="34" t="s">
        <v>233</v>
      </c>
      <c r="S10" s="34">
        <v>3</v>
      </c>
    </row>
    <row r="11" spans="1:19" s="19" customFormat="1" ht="25.5">
      <c r="A11" s="4">
        <v>4</v>
      </c>
      <c r="B11" s="2" t="s">
        <v>245</v>
      </c>
      <c r="C11" s="2" t="s">
        <v>275</v>
      </c>
      <c r="D11" s="12">
        <v>35302</v>
      </c>
      <c r="E11" s="12" t="s">
        <v>80</v>
      </c>
      <c r="F11" s="13">
        <v>3</v>
      </c>
      <c r="G11" s="8" t="s">
        <v>96</v>
      </c>
      <c r="H11" s="4">
        <v>34</v>
      </c>
      <c r="I11" s="4">
        <v>34</v>
      </c>
      <c r="J11" s="4"/>
      <c r="K11" s="9">
        <v>14.56</v>
      </c>
      <c r="L11" s="4">
        <v>12</v>
      </c>
      <c r="M11" s="4"/>
      <c r="N11" s="4">
        <v>18</v>
      </c>
      <c r="O11" s="4">
        <v>46</v>
      </c>
      <c r="P11" s="4"/>
      <c r="Q11" s="34">
        <f t="shared" si="0"/>
        <v>92</v>
      </c>
      <c r="R11" s="34" t="s">
        <v>18</v>
      </c>
      <c r="S11" s="34">
        <v>4</v>
      </c>
    </row>
    <row r="12" spans="1:19" s="19" customFormat="1" ht="25.5">
      <c r="A12" s="4">
        <v>5</v>
      </c>
      <c r="B12" s="2" t="s">
        <v>245</v>
      </c>
      <c r="C12" s="2" t="s">
        <v>281</v>
      </c>
      <c r="D12" s="12">
        <v>35259</v>
      </c>
      <c r="E12" s="12" t="s">
        <v>80</v>
      </c>
      <c r="F12" s="13">
        <v>3</v>
      </c>
      <c r="G12" s="8" t="s">
        <v>96</v>
      </c>
      <c r="H12" s="4">
        <v>34</v>
      </c>
      <c r="I12" s="4">
        <v>34</v>
      </c>
      <c r="J12" s="4"/>
      <c r="K12" s="9">
        <v>14.27</v>
      </c>
      <c r="L12" s="4">
        <v>15</v>
      </c>
      <c r="M12" s="4"/>
      <c r="N12" s="4">
        <v>16</v>
      </c>
      <c r="O12" s="4">
        <v>42</v>
      </c>
      <c r="P12" s="4"/>
      <c r="Q12" s="34">
        <f t="shared" si="0"/>
        <v>91</v>
      </c>
      <c r="R12" s="34" t="s">
        <v>255</v>
      </c>
      <c r="S12" s="34">
        <v>5</v>
      </c>
    </row>
    <row r="13" spans="1:19" s="19" customFormat="1" ht="12.75">
      <c r="A13" s="4">
        <v>6</v>
      </c>
      <c r="B13" s="2" t="s">
        <v>38</v>
      </c>
      <c r="C13" s="2" t="s">
        <v>258</v>
      </c>
      <c r="D13" s="2" t="s">
        <v>259</v>
      </c>
      <c r="E13" s="2" t="s">
        <v>83</v>
      </c>
      <c r="F13" s="13">
        <v>3</v>
      </c>
      <c r="G13" s="8" t="s">
        <v>96</v>
      </c>
      <c r="H13" s="4">
        <v>39</v>
      </c>
      <c r="I13" s="4">
        <v>39</v>
      </c>
      <c r="J13" s="4"/>
      <c r="K13" s="9">
        <v>13.29</v>
      </c>
      <c r="L13" s="4">
        <v>20</v>
      </c>
      <c r="M13" s="4"/>
      <c r="N13" s="4">
        <v>11</v>
      </c>
      <c r="O13" s="4">
        <v>31</v>
      </c>
      <c r="P13" s="4"/>
      <c r="Q13" s="34">
        <f t="shared" si="0"/>
        <v>90</v>
      </c>
      <c r="R13" s="34" t="s">
        <v>255</v>
      </c>
      <c r="S13" s="34">
        <v>6</v>
      </c>
    </row>
    <row r="14" spans="1:19" s="19" customFormat="1" ht="12.75">
      <c r="A14" s="4">
        <v>7</v>
      </c>
      <c r="B14" s="2" t="s">
        <v>240</v>
      </c>
      <c r="C14" s="2" t="s">
        <v>269</v>
      </c>
      <c r="D14" s="12">
        <v>35394</v>
      </c>
      <c r="E14" s="12" t="s">
        <v>242</v>
      </c>
      <c r="F14" s="13">
        <v>3</v>
      </c>
      <c r="G14" s="2" t="s">
        <v>96</v>
      </c>
      <c r="H14" s="4">
        <v>29</v>
      </c>
      <c r="I14" s="4">
        <v>29</v>
      </c>
      <c r="J14" s="4"/>
      <c r="K14" s="9">
        <v>14.27</v>
      </c>
      <c r="L14" s="4">
        <v>15</v>
      </c>
      <c r="M14" s="4"/>
      <c r="N14" s="4">
        <v>18</v>
      </c>
      <c r="O14" s="4">
        <v>46</v>
      </c>
      <c r="P14" s="4"/>
      <c r="Q14" s="34">
        <f t="shared" si="0"/>
        <v>90</v>
      </c>
      <c r="R14" s="34" t="s">
        <v>255</v>
      </c>
      <c r="S14" s="34">
        <v>7</v>
      </c>
    </row>
    <row r="15" spans="1:19" s="19" customFormat="1" ht="12.75">
      <c r="A15" s="4">
        <v>8</v>
      </c>
      <c r="B15" s="2" t="s">
        <v>240</v>
      </c>
      <c r="C15" s="2" t="s">
        <v>273</v>
      </c>
      <c r="D15" s="12">
        <v>35641</v>
      </c>
      <c r="E15" s="12" t="s">
        <v>242</v>
      </c>
      <c r="F15" s="13">
        <v>3</v>
      </c>
      <c r="G15" s="2" t="s">
        <v>96</v>
      </c>
      <c r="H15" s="4">
        <v>12</v>
      </c>
      <c r="I15" s="4">
        <v>12</v>
      </c>
      <c r="J15" s="4"/>
      <c r="K15" s="9">
        <v>11.14</v>
      </c>
      <c r="L15" s="4">
        <v>42</v>
      </c>
      <c r="M15" s="4"/>
      <c r="N15" s="4">
        <v>12</v>
      </c>
      <c r="O15" s="4">
        <v>34</v>
      </c>
      <c r="P15" s="4"/>
      <c r="Q15" s="34">
        <f t="shared" si="0"/>
        <v>88</v>
      </c>
      <c r="R15" s="34" t="s">
        <v>18</v>
      </c>
      <c r="S15" s="34">
        <v>8</v>
      </c>
    </row>
    <row r="16" spans="1:19" s="19" customFormat="1" ht="12.75">
      <c r="A16" s="4">
        <v>9</v>
      </c>
      <c r="B16" s="2" t="s">
        <v>14</v>
      </c>
      <c r="C16" s="2" t="s">
        <v>257</v>
      </c>
      <c r="D16" s="12">
        <v>35784</v>
      </c>
      <c r="E16" s="12" t="s">
        <v>154</v>
      </c>
      <c r="F16" s="13">
        <v>3</v>
      </c>
      <c r="G16" s="8" t="s">
        <v>96</v>
      </c>
      <c r="H16" s="4">
        <v>16</v>
      </c>
      <c r="I16" s="4">
        <v>16</v>
      </c>
      <c r="J16" s="4"/>
      <c r="K16" s="9">
        <v>14.1</v>
      </c>
      <c r="L16" s="4">
        <v>16</v>
      </c>
      <c r="M16" s="4"/>
      <c r="N16" s="4">
        <v>21</v>
      </c>
      <c r="O16" s="4">
        <v>52</v>
      </c>
      <c r="P16" s="4"/>
      <c r="Q16" s="34">
        <f t="shared" si="0"/>
        <v>84</v>
      </c>
      <c r="R16" s="34" t="s">
        <v>255</v>
      </c>
      <c r="S16" s="34">
        <v>9</v>
      </c>
    </row>
    <row r="17" spans="1:19" s="19" customFormat="1" ht="25.5">
      <c r="A17" s="4">
        <v>10</v>
      </c>
      <c r="B17" s="2" t="s">
        <v>245</v>
      </c>
      <c r="C17" s="2" t="s">
        <v>280</v>
      </c>
      <c r="D17" s="12">
        <v>35347</v>
      </c>
      <c r="E17" s="12" t="s">
        <v>80</v>
      </c>
      <c r="F17" s="13">
        <v>3</v>
      </c>
      <c r="G17" s="8" t="s">
        <v>96</v>
      </c>
      <c r="H17" s="4">
        <v>23</v>
      </c>
      <c r="I17" s="4">
        <v>23</v>
      </c>
      <c r="J17" s="4"/>
      <c r="K17" s="9">
        <v>14.1</v>
      </c>
      <c r="L17" s="4">
        <v>13</v>
      </c>
      <c r="M17" s="4"/>
      <c r="N17" s="4">
        <v>18</v>
      </c>
      <c r="O17" s="4">
        <v>46</v>
      </c>
      <c r="P17" s="4"/>
      <c r="Q17" s="34">
        <f t="shared" si="0"/>
        <v>82</v>
      </c>
      <c r="R17" s="34" t="s">
        <v>18</v>
      </c>
      <c r="S17" s="34">
        <v>10</v>
      </c>
    </row>
    <row r="18" spans="1:19" s="19" customFormat="1" ht="25.5">
      <c r="A18" s="4">
        <v>11</v>
      </c>
      <c r="B18" s="2" t="s">
        <v>194</v>
      </c>
      <c r="C18" s="2" t="s">
        <v>265</v>
      </c>
      <c r="D18" s="12">
        <v>35196</v>
      </c>
      <c r="E18" s="12" t="s">
        <v>80</v>
      </c>
      <c r="F18" s="13">
        <v>3</v>
      </c>
      <c r="G18" s="2" t="s">
        <v>96</v>
      </c>
      <c r="H18" s="4">
        <v>23</v>
      </c>
      <c r="I18" s="4">
        <v>23</v>
      </c>
      <c r="J18" s="4"/>
      <c r="K18" s="9">
        <v>14.18</v>
      </c>
      <c r="L18" s="4">
        <v>15</v>
      </c>
      <c r="M18" s="4"/>
      <c r="N18" s="4">
        <v>17</v>
      </c>
      <c r="O18" s="4">
        <v>44</v>
      </c>
      <c r="P18" s="4"/>
      <c r="Q18" s="34">
        <f t="shared" si="0"/>
        <v>82</v>
      </c>
      <c r="R18" s="34" t="s">
        <v>255</v>
      </c>
      <c r="S18" s="34">
        <v>11</v>
      </c>
    </row>
    <row r="19" spans="1:19" s="19" customFormat="1" ht="25.5">
      <c r="A19" s="4">
        <v>12</v>
      </c>
      <c r="B19" s="2" t="s">
        <v>245</v>
      </c>
      <c r="C19" s="2" t="s">
        <v>277</v>
      </c>
      <c r="D19" s="12">
        <v>35317</v>
      </c>
      <c r="E19" s="12" t="s">
        <v>80</v>
      </c>
      <c r="F19" s="13">
        <v>3</v>
      </c>
      <c r="G19" s="8" t="s">
        <v>96</v>
      </c>
      <c r="H19" s="4">
        <v>28</v>
      </c>
      <c r="I19" s="4">
        <v>28</v>
      </c>
      <c r="J19" s="4"/>
      <c r="K19" s="9">
        <v>14.03</v>
      </c>
      <c r="L19" s="4">
        <v>17</v>
      </c>
      <c r="M19" s="4"/>
      <c r="N19" s="4">
        <v>12</v>
      </c>
      <c r="O19" s="4">
        <v>34</v>
      </c>
      <c r="P19" s="4"/>
      <c r="Q19" s="34">
        <f t="shared" si="0"/>
        <v>79</v>
      </c>
      <c r="R19" s="34" t="s">
        <v>255</v>
      </c>
      <c r="S19" s="34">
        <v>12</v>
      </c>
    </row>
    <row r="20" spans="1:19" s="19" customFormat="1" ht="12.75">
      <c r="A20" s="4">
        <v>13</v>
      </c>
      <c r="B20" s="2" t="s">
        <v>240</v>
      </c>
      <c r="C20" s="2" t="s">
        <v>270</v>
      </c>
      <c r="D20" s="12">
        <v>35652</v>
      </c>
      <c r="E20" s="12" t="s">
        <v>242</v>
      </c>
      <c r="F20" s="13">
        <v>3</v>
      </c>
      <c r="G20" s="2" t="s">
        <v>96</v>
      </c>
      <c r="H20" s="4">
        <v>10</v>
      </c>
      <c r="I20" s="4">
        <v>10</v>
      </c>
      <c r="J20" s="4"/>
      <c r="K20" s="9">
        <v>15.52</v>
      </c>
      <c r="L20" s="4">
        <v>8</v>
      </c>
      <c r="M20" s="4"/>
      <c r="N20" s="4">
        <v>22</v>
      </c>
      <c r="O20" s="4">
        <v>54</v>
      </c>
      <c r="P20" s="4"/>
      <c r="Q20" s="34">
        <f t="shared" si="0"/>
        <v>72</v>
      </c>
      <c r="R20" s="34" t="s">
        <v>18</v>
      </c>
      <c r="S20" s="34">
        <v>13</v>
      </c>
    </row>
    <row r="21" spans="1:19" s="19" customFormat="1" ht="25.5">
      <c r="A21" s="4">
        <v>14</v>
      </c>
      <c r="B21" s="2" t="s">
        <v>245</v>
      </c>
      <c r="C21" s="2" t="s">
        <v>279</v>
      </c>
      <c r="D21" s="12">
        <v>35253</v>
      </c>
      <c r="E21" s="12" t="s">
        <v>80</v>
      </c>
      <c r="F21" s="13">
        <v>3</v>
      </c>
      <c r="G21" s="8" t="s">
        <v>96</v>
      </c>
      <c r="H21" s="4">
        <v>0</v>
      </c>
      <c r="I21" s="4">
        <v>0</v>
      </c>
      <c r="J21" s="4"/>
      <c r="K21" s="9">
        <v>13.57</v>
      </c>
      <c r="L21" s="4">
        <v>17</v>
      </c>
      <c r="M21" s="4"/>
      <c r="N21" s="4">
        <v>21</v>
      </c>
      <c r="O21" s="4">
        <v>52</v>
      </c>
      <c r="P21" s="4"/>
      <c r="Q21" s="34">
        <f t="shared" si="0"/>
        <v>69</v>
      </c>
      <c r="R21" s="34" t="s">
        <v>18</v>
      </c>
      <c r="S21" s="34">
        <v>14</v>
      </c>
    </row>
    <row r="22" spans="1:19" s="19" customFormat="1">
      <c r="A22" s="4">
        <v>15</v>
      </c>
      <c r="B22" s="14" t="s">
        <v>249</v>
      </c>
      <c r="C22" s="14" t="s">
        <v>288</v>
      </c>
      <c r="D22" s="15">
        <v>35208</v>
      </c>
      <c r="E22" s="15" t="s">
        <v>88</v>
      </c>
      <c r="F22" s="16">
        <v>3</v>
      </c>
      <c r="G22" s="17" t="s">
        <v>96</v>
      </c>
      <c r="H22" s="4">
        <v>35</v>
      </c>
      <c r="I22" s="4">
        <v>35</v>
      </c>
      <c r="J22" s="4"/>
      <c r="K22" s="9">
        <v>14.55</v>
      </c>
      <c r="L22" s="4">
        <v>11</v>
      </c>
      <c r="M22" s="4"/>
      <c r="N22" s="4">
        <v>8</v>
      </c>
      <c r="O22" s="4">
        <v>22</v>
      </c>
      <c r="P22" s="4"/>
      <c r="Q22" s="34">
        <f t="shared" si="0"/>
        <v>68</v>
      </c>
      <c r="R22" s="34" t="s">
        <v>18</v>
      </c>
      <c r="S22" s="34">
        <v>15</v>
      </c>
    </row>
    <row r="23" spans="1:19" s="19" customFormat="1" ht="25.5">
      <c r="A23" s="4">
        <v>16</v>
      </c>
      <c r="B23" s="2" t="s">
        <v>194</v>
      </c>
      <c r="C23" s="2" t="s">
        <v>262</v>
      </c>
      <c r="D23" s="12">
        <v>35108</v>
      </c>
      <c r="E23" s="12" t="s">
        <v>80</v>
      </c>
      <c r="F23" s="13">
        <v>3</v>
      </c>
      <c r="G23" s="2" t="s">
        <v>96</v>
      </c>
      <c r="H23" s="4">
        <v>10</v>
      </c>
      <c r="I23" s="4">
        <v>10</v>
      </c>
      <c r="J23" s="4"/>
      <c r="K23" s="9">
        <v>14.17</v>
      </c>
      <c r="L23" s="4">
        <v>15</v>
      </c>
      <c r="M23" s="4"/>
      <c r="N23" s="4">
        <v>16</v>
      </c>
      <c r="O23" s="4">
        <v>42</v>
      </c>
      <c r="P23" s="4"/>
      <c r="Q23" s="34">
        <f t="shared" si="0"/>
        <v>67</v>
      </c>
      <c r="R23" s="34" t="s">
        <v>18</v>
      </c>
      <c r="S23" s="34">
        <v>16</v>
      </c>
    </row>
    <row r="24" spans="1:19" s="19" customFormat="1" ht="25.5">
      <c r="A24" s="4">
        <v>17</v>
      </c>
      <c r="B24" s="2" t="s">
        <v>194</v>
      </c>
      <c r="C24" s="2" t="s">
        <v>264</v>
      </c>
      <c r="D24" s="12">
        <v>35123</v>
      </c>
      <c r="E24" s="12" t="s">
        <v>80</v>
      </c>
      <c r="F24" s="13">
        <v>3</v>
      </c>
      <c r="G24" s="2" t="s">
        <v>96</v>
      </c>
      <c r="H24" s="4">
        <v>13</v>
      </c>
      <c r="I24" s="4">
        <v>13</v>
      </c>
      <c r="J24" s="4"/>
      <c r="K24" s="9">
        <v>15.04</v>
      </c>
      <c r="L24" s="4">
        <v>12</v>
      </c>
      <c r="M24" s="4"/>
      <c r="N24" s="4">
        <v>15</v>
      </c>
      <c r="O24" s="4">
        <v>40</v>
      </c>
      <c r="P24" s="4"/>
      <c r="Q24" s="34">
        <f t="shared" si="0"/>
        <v>65</v>
      </c>
      <c r="R24" s="34" t="s">
        <v>18</v>
      </c>
      <c r="S24" s="34">
        <v>17</v>
      </c>
    </row>
    <row r="25" spans="1:19" s="19" customFormat="1">
      <c r="A25" s="4">
        <v>18</v>
      </c>
      <c r="B25" s="14" t="s">
        <v>249</v>
      </c>
      <c r="C25" s="14" t="s">
        <v>286</v>
      </c>
      <c r="D25" s="15">
        <v>35295</v>
      </c>
      <c r="E25" s="15" t="s">
        <v>88</v>
      </c>
      <c r="F25" s="16">
        <v>3</v>
      </c>
      <c r="G25" s="17" t="s">
        <v>96</v>
      </c>
      <c r="H25" s="4">
        <v>10</v>
      </c>
      <c r="I25" s="4">
        <v>10</v>
      </c>
      <c r="J25" s="4"/>
      <c r="K25" s="9">
        <v>13.02</v>
      </c>
      <c r="L25" s="4">
        <v>22</v>
      </c>
      <c r="M25" s="4"/>
      <c r="N25" s="4">
        <v>10</v>
      </c>
      <c r="O25" s="4">
        <v>28</v>
      </c>
      <c r="P25" s="4"/>
      <c r="Q25" s="34">
        <f t="shared" si="0"/>
        <v>60</v>
      </c>
      <c r="R25" s="34" t="s">
        <v>18</v>
      </c>
      <c r="S25" s="34">
        <v>18</v>
      </c>
    </row>
    <row r="26" spans="1:19" s="19" customFormat="1" ht="12.75">
      <c r="A26" s="4">
        <v>19</v>
      </c>
      <c r="B26" s="2" t="s">
        <v>240</v>
      </c>
      <c r="C26" s="2" t="s">
        <v>271</v>
      </c>
      <c r="D26" s="12">
        <v>35416</v>
      </c>
      <c r="E26" s="12" t="s">
        <v>242</v>
      </c>
      <c r="F26" s="13">
        <v>3</v>
      </c>
      <c r="G26" s="2" t="s">
        <v>96</v>
      </c>
      <c r="H26" s="4">
        <v>22</v>
      </c>
      <c r="I26" s="4">
        <v>22</v>
      </c>
      <c r="J26" s="4"/>
      <c r="K26" s="9">
        <v>16.170000000000002</v>
      </c>
      <c r="L26" s="4">
        <v>7</v>
      </c>
      <c r="M26" s="4"/>
      <c r="N26" s="4">
        <v>11</v>
      </c>
      <c r="O26" s="4">
        <v>31</v>
      </c>
      <c r="P26" s="4"/>
      <c r="Q26" s="34">
        <f t="shared" si="0"/>
        <v>60</v>
      </c>
      <c r="R26" s="34" t="s">
        <v>18</v>
      </c>
      <c r="S26" s="34">
        <v>19</v>
      </c>
    </row>
    <row r="27" spans="1:19" s="19" customFormat="1" ht="25.5">
      <c r="A27" s="4">
        <v>20</v>
      </c>
      <c r="B27" s="2" t="s">
        <v>194</v>
      </c>
      <c r="C27" s="2" t="s">
        <v>260</v>
      </c>
      <c r="D27" s="12">
        <v>34897</v>
      </c>
      <c r="E27" s="12" t="s">
        <v>80</v>
      </c>
      <c r="F27" s="13">
        <v>3</v>
      </c>
      <c r="G27" s="2" t="s">
        <v>96</v>
      </c>
      <c r="H27" s="4">
        <v>7</v>
      </c>
      <c r="I27" s="4">
        <v>7</v>
      </c>
      <c r="J27" s="4"/>
      <c r="K27" s="9">
        <v>14.03</v>
      </c>
      <c r="L27" s="4">
        <v>17</v>
      </c>
      <c r="M27" s="4"/>
      <c r="N27" s="4">
        <v>10</v>
      </c>
      <c r="O27" s="4">
        <v>28</v>
      </c>
      <c r="P27" s="4"/>
      <c r="Q27" s="34">
        <f t="shared" si="0"/>
        <v>52</v>
      </c>
      <c r="R27" s="34" t="s">
        <v>18</v>
      </c>
      <c r="S27" s="34">
        <v>20</v>
      </c>
    </row>
    <row r="28" spans="1:19" s="19" customFormat="1" ht="12.75">
      <c r="A28" s="4">
        <v>21</v>
      </c>
      <c r="B28" s="2" t="s">
        <v>240</v>
      </c>
      <c r="C28" s="2" t="s">
        <v>268</v>
      </c>
      <c r="D28" s="12">
        <v>35611</v>
      </c>
      <c r="E28" s="12" t="s">
        <v>242</v>
      </c>
      <c r="F28" s="13">
        <v>3</v>
      </c>
      <c r="G28" s="2" t="s">
        <v>96</v>
      </c>
      <c r="H28" s="4">
        <v>35</v>
      </c>
      <c r="I28" s="4">
        <v>35</v>
      </c>
      <c r="J28" s="4"/>
      <c r="K28" s="9">
        <v>18.18</v>
      </c>
      <c r="L28" s="4">
        <v>1</v>
      </c>
      <c r="M28" s="4"/>
      <c r="N28" s="4">
        <v>4</v>
      </c>
      <c r="O28" s="4">
        <v>10</v>
      </c>
      <c r="P28" s="4"/>
      <c r="Q28" s="34">
        <f t="shared" si="0"/>
        <v>46</v>
      </c>
      <c r="R28" s="34" t="s">
        <v>18</v>
      </c>
      <c r="S28" s="34">
        <v>21</v>
      </c>
    </row>
    <row r="29" spans="1:19" s="19" customFormat="1" ht="12.75">
      <c r="A29" s="4">
        <v>22</v>
      </c>
      <c r="B29" s="2" t="s">
        <v>240</v>
      </c>
      <c r="C29" s="2" t="s">
        <v>272</v>
      </c>
      <c r="D29" s="12">
        <v>35732</v>
      </c>
      <c r="E29" s="12" t="s">
        <v>242</v>
      </c>
      <c r="F29" s="13">
        <v>3</v>
      </c>
      <c r="G29" s="2" t="s">
        <v>96</v>
      </c>
      <c r="H29" s="4">
        <v>8</v>
      </c>
      <c r="I29" s="4">
        <v>8</v>
      </c>
      <c r="J29" s="4"/>
      <c r="K29" s="9">
        <v>16.239999999999998</v>
      </c>
      <c r="L29" s="4">
        <v>6</v>
      </c>
      <c r="M29" s="4"/>
      <c r="N29" s="4">
        <v>11</v>
      </c>
      <c r="O29" s="4">
        <v>31</v>
      </c>
      <c r="P29" s="4"/>
      <c r="Q29" s="34">
        <f t="shared" si="0"/>
        <v>45</v>
      </c>
      <c r="R29" s="34" t="s">
        <v>18</v>
      </c>
      <c r="S29" s="34">
        <v>22</v>
      </c>
    </row>
    <row r="30" spans="1:19" s="19" customFormat="1">
      <c r="A30" s="4">
        <v>23</v>
      </c>
      <c r="B30" s="14" t="s">
        <v>249</v>
      </c>
      <c r="C30" s="14" t="s">
        <v>283</v>
      </c>
      <c r="D30" s="15">
        <v>35133</v>
      </c>
      <c r="E30" s="15" t="s">
        <v>88</v>
      </c>
      <c r="F30" s="16">
        <v>3</v>
      </c>
      <c r="G30" s="17" t="s">
        <v>96</v>
      </c>
      <c r="H30" s="4">
        <v>9</v>
      </c>
      <c r="I30" s="4">
        <v>9</v>
      </c>
      <c r="J30" s="4"/>
      <c r="K30" s="9">
        <v>16.21</v>
      </c>
      <c r="L30" s="4">
        <v>6</v>
      </c>
      <c r="M30" s="4"/>
      <c r="N30" s="4">
        <v>10</v>
      </c>
      <c r="O30" s="4">
        <v>28</v>
      </c>
      <c r="P30" s="4"/>
      <c r="Q30" s="34">
        <f t="shared" si="0"/>
        <v>43</v>
      </c>
      <c r="R30" s="34" t="s">
        <v>18</v>
      </c>
      <c r="S30" s="34">
        <v>23</v>
      </c>
    </row>
    <row r="31" spans="1:19" s="19" customFormat="1" ht="25.5">
      <c r="A31" s="4">
        <v>24</v>
      </c>
      <c r="B31" s="2" t="s">
        <v>245</v>
      </c>
      <c r="C31" s="2" t="s">
        <v>276</v>
      </c>
      <c r="D31" s="12">
        <v>35618</v>
      </c>
      <c r="E31" s="12" t="s">
        <v>80</v>
      </c>
      <c r="F31" s="13">
        <v>3</v>
      </c>
      <c r="G31" s="8" t="s">
        <v>96</v>
      </c>
      <c r="H31" s="4">
        <v>3</v>
      </c>
      <c r="I31" s="4">
        <v>3</v>
      </c>
      <c r="J31" s="4"/>
      <c r="K31" s="9">
        <v>16.21</v>
      </c>
      <c r="L31" s="4">
        <v>6</v>
      </c>
      <c r="M31" s="4"/>
      <c r="N31" s="4">
        <v>9</v>
      </c>
      <c r="O31" s="4">
        <v>25</v>
      </c>
      <c r="P31" s="4"/>
      <c r="Q31" s="34">
        <f t="shared" si="0"/>
        <v>34</v>
      </c>
      <c r="R31" s="34" t="s">
        <v>18</v>
      </c>
      <c r="S31" s="34">
        <v>24</v>
      </c>
    </row>
    <row r="32" spans="1:19" s="19" customFormat="1" ht="25.5">
      <c r="A32" s="4">
        <v>25</v>
      </c>
      <c r="B32" s="2" t="s">
        <v>194</v>
      </c>
      <c r="C32" s="2" t="s">
        <v>261</v>
      </c>
      <c r="D32" s="12">
        <v>34929</v>
      </c>
      <c r="E32" s="12" t="s">
        <v>80</v>
      </c>
      <c r="F32" s="13">
        <v>3</v>
      </c>
      <c r="G32" s="2" t="s">
        <v>96</v>
      </c>
      <c r="H32" s="4">
        <v>32</v>
      </c>
      <c r="I32" s="4">
        <v>32</v>
      </c>
      <c r="J32" s="4"/>
      <c r="K32" s="4" t="s">
        <v>254</v>
      </c>
      <c r="L32" s="4">
        <v>0</v>
      </c>
      <c r="M32" s="4" t="s">
        <v>18</v>
      </c>
      <c r="N32" s="4" t="s">
        <v>254</v>
      </c>
      <c r="O32" s="4">
        <v>0</v>
      </c>
      <c r="P32" s="4" t="s">
        <v>18</v>
      </c>
      <c r="Q32" s="34">
        <f t="shared" si="0"/>
        <v>32</v>
      </c>
      <c r="R32" s="34" t="s">
        <v>18</v>
      </c>
      <c r="S32" s="34">
        <v>25</v>
      </c>
    </row>
    <row r="33" spans="1:19" s="19" customFormat="1" ht="25.5">
      <c r="A33" s="4">
        <v>26</v>
      </c>
      <c r="B33" s="2" t="s">
        <v>194</v>
      </c>
      <c r="C33" s="2" t="s">
        <v>266</v>
      </c>
      <c r="D33" s="12">
        <v>35255</v>
      </c>
      <c r="E33" s="12" t="s">
        <v>80</v>
      </c>
      <c r="F33" s="13">
        <v>3</v>
      </c>
      <c r="G33" s="2" t="s">
        <v>96</v>
      </c>
      <c r="H33" s="4" t="s">
        <v>254</v>
      </c>
      <c r="I33" s="4">
        <v>0</v>
      </c>
      <c r="J33" s="4"/>
      <c r="K33" s="9">
        <v>16.27</v>
      </c>
      <c r="L33" s="4">
        <v>6</v>
      </c>
      <c r="M33" s="4"/>
      <c r="N33" s="4">
        <v>9</v>
      </c>
      <c r="O33" s="4">
        <v>25</v>
      </c>
      <c r="P33" s="4"/>
      <c r="Q33" s="34">
        <f t="shared" si="0"/>
        <v>31</v>
      </c>
      <c r="R33" s="34" t="s">
        <v>18</v>
      </c>
      <c r="S33" s="34">
        <v>26</v>
      </c>
    </row>
    <row r="34" spans="1:19" s="19" customFormat="1" ht="12.75">
      <c r="A34" s="4">
        <v>27</v>
      </c>
      <c r="B34" s="2" t="s">
        <v>148</v>
      </c>
      <c r="C34" s="2" t="s">
        <v>256</v>
      </c>
      <c r="D34" s="12">
        <v>35755</v>
      </c>
      <c r="E34" s="12" t="s">
        <v>150</v>
      </c>
      <c r="F34" s="13">
        <v>3</v>
      </c>
      <c r="G34" s="8" t="s">
        <v>96</v>
      </c>
      <c r="H34" s="4">
        <v>7</v>
      </c>
      <c r="I34" s="4">
        <v>7</v>
      </c>
      <c r="J34" s="4"/>
      <c r="K34" s="9">
        <v>14.28</v>
      </c>
      <c r="L34" s="4">
        <v>15</v>
      </c>
      <c r="M34" s="4"/>
      <c r="N34" s="4">
        <v>3</v>
      </c>
      <c r="O34" s="4">
        <v>7</v>
      </c>
      <c r="P34" s="4"/>
      <c r="Q34" s="34">
        <f t="shared" si="0"/>
        <v>29</v>
      </c>
      <c r="R34" s="34" t="s">
        <v>18</v>
      </c>
      <c r="S34" s="34">
        <v>27</v>
      </c>
    </row>
    <row r="35" spans="1:19" s="19" customFormat="1">
      <c r="A35" s="4">
        <v>28</v>
      </c>
      <c r="B35" s="14" t="s">
        <v>249</v>
      </c>
      <c r="C35" s="14" t="s">
        <v>285</v>
      </c>
      <c r="D35" s="15">
        <v>35381</v>
      </c>
      <c r="E35" s="15" t="s">
        <v>88</v>
      </c>
      <c r="F35" s="16">
        <v>3</v>
      </c>
      <c r="G35" s="17" t="s">
        <v>96</v>
      </c>
      <c r="H35" s="4">
        <v>5</v>
      </c>
      <c r="I35" s="4">
        <v>5</v>
      </c>
      <c r="J35" s="4"/>
      <c r="K35" s="9">
        <v>15.38</v>
      </c>
      <c r="L35" s="4">
        <v>9</v>
      </c>
      <c r="M35" s="4"/>
      <c r="N35" s="4">
        <v>5</v>
      </c>
      <c r="O35" s="4">
        <v>13</v>
      </c>
      <c r="P35" s="4"/>
      <c r="Q35" s="34">
        <f t="shared" si="0"/>
        <v>27</v>
      </c>
      <c r="R35" s="34" t="s">
        <v>18</v>
      </c>
      <c r="S35" s="34">
        <v>28</v>
      </c>
    </row>
    <row r="36" spans="1:19" s="19" customFormat="1">
      <c r="A36" s="4">
        <v>29</v>
      </c>
      <c r="B36" s="14" t="s">
        <v>249</v>
      </c>
      <c r="C36" s="14" t="s">
        <v>284</v>
      </c>
      <c r="D36" s="15">
        <v>35360</v>
      </c>
      <c r="E36" s="15" t="s">
        <v>88</v>
      </c>
      <c r="F36" s="16">
        <v>3</v>
      </c>
      <c r="G36" s="17" t="s">
        <v>96</v>
      </c>
      <c r="H36" s="4">
        <v>6</v>
      </c>
      <c r="I36" s="4">
        <v>6</v>
      </c>
      <c r="J36" s="4"/>
      <c r="K36" s="9">
        <v>15.32</v>
      </c>
      <c r="L36" s="4">
        <v>9</v>
      </c>
      <c r="M36" s="4"/>
      <c r="N36" s="4">
        <v>4</v>
      </c>
      <c r="O36" s="4">
        <v>10</v>
      </c>
      <c r="P36" s="4"/>
      <c r="Q36" s="34">
        <f t="shared" si="0"/>
        <v>25</v>
      </c>
      <c r="R36" s="34" t="s">
        <v>18</v>
      </c>
      <c r="S36" s="34">
        <v>29</v>
      </c>
    </row>
    <row r="37" spans="1:19" s="19" customFormat="1" ht="25.5">
      <c r="A37" s="4">
        <v>30</v>
      </c>
      <c r="B37" s="2" t="s">
        <v>194</v>
      </c>
      <c r="C37" s="2" t="s">
        <v>267</v>
      </c>
      <c r="D37" s="12">
        <v>35456</v>
      </c>
      <c r="E37" s="12" t="s">
        <v>80</v>
      </c>
      <c r="F37" s="13">
        <v>3</v>
      </c>
      <c r="G37" s="2" t="s">
        <v>96</v>
      </c>
      <c r="H37" s="4">
        <v>8</v>
      </c>
      <c r="I37" s="4">
        <v>8</v>
      </c>
      <c r="J37" s="4"/>
      <c r="K37" s="9">
        <v>19.07</v>
      </c>
      <c r="L37" s="4">
        <v>1</v>
      </c>
      <c r="M37" s="4"/>
      <c r="N37" s="4">
        <v>2</v>
      </c>
      <c r="O37" s="4">
        <v>4</v>
      </c>
      <c r="P37" s="4"/>
      <c r="Q37" s="34">
        <f t="shared" si="0"/>
        <v>13</v>
      </c>
      <c r="R37" s="34" t="s">
        <v>18</v>
      </c>
      <c r="S37" s="34">
        <v>30</v>
      </c>
    </row>
    <row r="38" spans="1:19" s="19" customFormat="1" ht="25.5">
      <c r="A38" s="4">
        <v>31</v>
      </c>
      <c r="B38" s="2" t="s">
        <v>245</v>
      </c>
      <c r="C38" s="2" t="s">
        <v>282</v>
      </c>
      <c r="D38" s="12">
        <v>35298</v>
      </c>
      <c r="E38" s="12" t="s">
        <v>80</v>
      </c>
      <c r="F38" s="13">
        <v>3</v>
      </c>
      <c r="G38" s="8" t="s">
        <v>96</v>
      </c>
      <c r="H38" s="4">
        <v>2</v>
      </c>
      <c r="I38" s="4">
        <v>2</v>
      </c>
      <c r="J38" s="4"/>
      <c r="K38" s="4" t="s">
        <v>254</v>
      </c>
      <c r="L38" s="4">
        <v>0</v>
      </c>
      <c r="M38" s="4" t="s">
        <v>18</v>
      </c>
      <c r="N38" s="4" t="s">
        <v>254</v>
      </c>
      <c r="O38" s="4">
        <v>0</v>
      </c>
      <c r="P38" s="4" t="s">
        <v>18</v>
      </c>
      <c r="Q38" s="34">
        <f t="shared" si="0"/>
        <v>2</v>
      </c>
      <c r="R38" s="34" t="s">
        <v>18</v>
      </c>
      <c r="S38" s="34">
        <v>31</v>
      </c>
    </row>
    <row r="39" spans="1:19" s="19" customFormat="1">
      <c r="A39" s="4">
        <v>32</v>
      </c>
      <c r="B39" s="14" t="s">
        <v>249</v>
      </c>
      <c r="C39" s="14" t="s">
        <v>287</v>
      </c>
      <c r="D39" s="15">
        <v>35617</v>
      </c>
      <c r="E39" s="15" t="s">
        <v>88</v>
      </c>
      <c r="F39" s="16">
        <v>3</v>
      </c>
      <c r="G39" s="17" t="s">
        <v>96</v>
      </c>
      <c r="H39" s="4">
        <v>2</v>
      </c>
      <c r="I39" s="4">
        <v>2</v>
      </c>
      <c r="J39" s="4"/>
      <c r="K39" s="4" t="s">
        <v>254</v>
      </c>
      <c r="L39" s="4">
        <v>0</v>
      </c>
      <c r="M39" s="4"/>
      <c r="N39" s="4" t="s">
        <v>254</v>
      </c>
      <c r="O39" s="4">
        <v>0</v>
      </c>
      <c r="P39" s="4"/>
      <c r="Q39" s="34">
        <f t="shared" si="0"/>
        <v>2</v>
      </c>
      <c r="R39" s="34" t="s">
        <v>18</v>
      </c>
      <c r="S39" s="34">
        <v>32</v>
      </c>
    </row>
    <row r="40" spans="1:19" s="19" customFormat="1" ht="12.75">
      <c r="E40" s="32"/>
    </row>
    <row r="41" spans="1:19">
      <c r="A41" s="35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>
      <c r="A42" s="3"/>
      <c r="B42" s="3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35" t="s">
        <v>93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</sheetData>
  <sortState ref="B8:S39">
    <sortCondition descending="1" ref="Q8:Q39"/>
    <sortCondition ref="K8:K39"/>
  </sortState>
  <mergeCells count="21">
    <mergeCell ref="A1:S1"/>
    <mergeCell ref="A2:S2"/>
    <mergeCell ref="A3:S3"/>
    <mergeCell ref="A4:S4"/>
    <mergeCell ref="A5:C5"/>
    <mergeCell ref="K5:S5"/>
    <mergeCell ref="S6:S7"/>
    <mergeCell ref="A41:S41"/>
    <mergeCell ref="A43:S43"/>
    <mergeCell ref="G6:G7"/>
    <mergeCell ref="H6:J6"/>
    <mergeCell ref="K6:M6"/>
    <mergeCell ref="N6:P6"/>
    <mergeCell ref="Q6:Q7"/>
    <mergeCell ref="R6:R7"/>
    <mergeCell ref="A6:A7"/>
    <mergeCell ref="B6:B7"/>
    <mergeCell ref="C6:C7"/>
    <mergeCell ref="D6:D7"/>
    <mergeCell ref="E6:E7"/>
    <mergeCell ref="F6:F7"/>
  </mergeCells>
  <pageMargins left="0.24" right="0.19685039370078741" top="0.44" bottom="0.15748031496062992" header="0.45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 - 02-00 г.р.</vt:lpstr>
      <vt:lpstr>М - 02-00 г.р. </vt:lpstr>
      <vt:lpstr>М - 98-99 г.р.</vt:lpstr>
      <vt:lpstr>Ж - 98-99 г.р.</vt:lpstr>
      <vt:lpstr>Ж - 95-97 г.р.</vt:lpstr>
      <vt:lpstr>М - 95-97 г.р.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   </cp:lastModifiedBy>
  <cp:lastPrinted>2013-05-06T14:20:36Z</cp:lastPrinted>
  <dcterms:created xsi:type="dcterms:W3CDTF">2013-05-06T08:33:44Z</dcterms:created>
  <dcterms:modified xsi:type="dcterms:W3CDTF">2013-05-07T07:00:48Z</dcterms:modified>
</cp:coreProperties>
</file>