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4"/>
  </bookViews>
  <sheets>
    <sheet name="Знамя 1 гр " sheetId="1" r:id="rId1"/>
    <sheet name="Знамя 2 гр" sheetId="2" r:id="rId2"/>
    <sheet name="Знамя 3 гр" sheetId="3" r:id="rId3"/>
    <sheet name="сводный знамя" sheetId="4" r:id="rId4"/>
    <sheet name="итоговый" sheetId="5" r:id="rId5"/>
  </sheets>
  <definedNames/>
  <calcPr fullCalcOnLoad="1"/>
</workbook>
</file>

<file path=xl/sharedStrings.xml><?xml version="1.0" encoding="utf-8"?>
<sst xmlns="http://schemas.openxmlformats.org/spreadsheetml/2006/main" count="247" uniqueCount="38">
  <si>
    <t>551</t>
  </si>
  <si>
    <t>249</t>
  </si>
  <si>
    <t>Лицей 389</t>
  </si>
  <si>
    <t>Лицей 384</t>
  </si>
  <si>
    <t>Место</t>
  </si>
  <si>
    <t>Сумма</t>
  </si>
  <si>
    <t>Рапорт об окончании</t>
  </si>
  <si>
    <t>Относ знамени</t>
  </si>
  <si>
    <t xml:space="preserve">Смена у знамени </t>
  </si>
  <si>
    <t>Склонение знамени</t>
  </si>
  <si>
    <t xml:space="preserve">Представление знамени </t>
  </si>
  <si>
    <t>Торжественный вынос знамени</t>
  </si>
  <si>
    <t xml:space="preserve">Сдача рапорта судье </t>
  </si>
  <si>
    <t xml:space="preserve">ОУ </t>
  </si>
  <si>
    <t>ГБОУ Лицей 384 Кировского района С-Пб</t>
  </si>
  <si>
    <t>16 февраля 2013 года</t>
  </si>
  <si>
    <t>1 возрастная группа</t>
  </si>
  <si>
    <t xml:space="preserve">Сводно-итоговый протокол </t>
  </si>
  <si>
    <r>
      <t xml:space="preserve">Командные соревнования </t>
    </r>
    <r>
      <rPr>
        <b/>
        <i/>
        <sz val="14"/>
        <rFont val="Times New Roman"/>
        <family val="1"/>
      </rPr>
      <t xml:space="preserve">«Равнение на знамена» </t>
    </r>
    <r>
      <rPr>
        <i/>
        <sz val="14"/>
        <rFont val="Times New Roman"/>
        <family val="1"/>
      </rPr>
      <t xml:space="preserve">
среди учащихся образовательных учреждений                                                                  Кировского района</t>
    </r>
  </si>
  <si>
    <t>Судья _______________________________/Семак А.О./</t>
  </si>
  <si>
    <t>2 возрастная группа</t>
  </si>
  <si>
    <t>3 возрастная группа</t>
  </si>
  <si>
    <t>506 - ВПК"Юный маргеловец"</t>
  </si>
  <si>
    <t>Главный секретарь________________________/___________________/</t>
  </si>
  <si>
    <t>Главный судья соревнований______________________/____________________/</t>
  </si>
  <si>
    <t>Судья 3</t>
  </si>
  <si>
    <t>Судья 2</t>
  </si>
  <si>
    <t>Судья 1</t>
  </si>
  <si>
    <t>Район</t>
  </si>
  <si>
    <t>ОУ</t>
  </si>
  <si>
    <t>Итоговый протокол</t>
  </si>
  <si>
    <t>Командные соревнования «Равнение на знамена» 
среди учащихся образовательных учреждений                                                     Кировского района</t>
  </si>
  <si>
    <t xml:space="preserve">Кировский </t>
  </si>
  <si>
    <t>Судья _______________________________/Филиппов А.Е./</t>
  </si>
  <si>
    <t xml:space="preserve"> 2 возрастная группа</t>
  </si>
  <si>
    <t>Судья _______________________________/Савин А.В./</t>
  </si>
  <si>
    <t>Главный судья соревнований______________________/Филиппов А.Е./</t>
  </si>
  <si>
    <t>Главный секретарь соревнований________________________/Мангасарян К.С./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</si>
</sst>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2</xdr:col>
      <xdr:colOff>409575</xdr:colOff>
      <xdr:row>2</xdr:row>
      <xdr:rowOff>180975</xdr:rowOff>
    </xdr:to>
    <xdr:pic>
      <xdr:nvPicPr>
        <xdr:cNvPr id="1" name="Рисунок 1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57150</xdr:rowOff>
    </xdr:from>
    <xdr:to>
      <xdr:col>2</xdr:col>
      <xdr:colOff>409575</xdr:colOff>
      <xdr:row>39</xdr:row>
      <xdr:rowOff>180975</xdr:rowOff>
    </xdr:to>
    <xdr:pic>
      <xdr:nvPicPr>
        <xdr:cNvPr id="2" name="Рисунок 2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3822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57150</xdr:rowOff>
    </xdr:from>
    <xdr:to>
      <xdr:col>2</xdr:col>
      <xdr:colOff>409575</xdr:colOff>
      <xdr:row>76</xdr:row>
      <xdr:rowOff>180975</xdr:rowOff>
    </xdr:to>
    <xdr:pic>
      <xdr:nvPicPr>
        <xdr:cNvPr id="3" name="Рисунок 3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7073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2</xdr:col>
      <xdr:colOff>409575</xdr:colOff>
      <xdr:row>2</xdr:row>
      <xdr:rowOff>180975</xdr:rowOff>
    </xdr:to>
    <xdr:pic>
      <xdr:nvPicPr>
        <xdr:cNvPr id="1" name="Рисунок 1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57150</xdr:rowOff>
    </xdr:from>
    <xdr:to>
      <xdr:col>2</xdr:col>
      <xdr:colOff>409575</xdr:colOff>
      <xdr:row>39</xdr:row>
      <xdr:rowOff>180975</xdr:rowOff>
    </xdr:to>
    <xdr:pic>
      <xdr:nvPicPr>
        <xdr:cNvPr id="2" name="Рисунок 2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3822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57150</xdr:rowOff>
    </xdr:from>
    <xdr:to>
      <xdr:col>2</xdr:col>
      <xdr:colOff>409575</xdr:colOff>
      <xdr:row>76</xdr:row>
      <xdr:rowOff>180975</xdr:rowOff>
    </xdr:to>
    <xdr:pic>
      <xdr:nvPicPr>
        <xdr:cNvPr id="3" name="Рисунок 3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7073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2</xdr:col>
      <xdr:colOff>409575</xdr:colOff>
      <xdr:row>2</xdr:row>
      <xdr:rowOff>180975</xdr:rowOff>
    </xdr:to>
    <xdr:pic>
      <xdr:nvPicPr>
        <xdr:cNvPr id="1" name="Рисунок 1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57150</xdr:rowOff>
    </xdr:from>
    <xdr:to>
      <xdr:col>2</xdr:col>
      <xdr:colOff>409575</xdr:colOff>
      <xdr:row>39</xdr:row>
      <xdr:rowOff>180975</xdr:rowOff>
    </xdr:to>
    <xdr:pic>
      <xdr:nvPicPr>
        <xdr:cNvPr id="2" name="Рисунок 2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55370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57150</xdr:rowOff>
    </xdr:from>
    <xdr:to>
      <xdr:col>2</xdr:col>
      <xdr:colOff>409575</xdr:colOff>
      <xdr:row>76</xdr:row>
      <xdr:rowOff>180975</xdr:rowOff>
    </xdr:to>
    <xdr:pic>
      <xdr:nvPicPr>
        <xdr:cNvPr id="3" name="Рисунок 3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002625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171450</xdr:colOff>
      <xdr:row>2</xdr:row>
      <xdr:rowOff>114300</xdr:rowOff>
    </xdr:to>
    <xdr:pic>
      <xdr:nvPicPr>
        <xdr:cNvPr id="1" name="Рисунок 1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76200</xdr:rowOff>
    </xdr:from>
    <xdr:to>
      <xdr:col>1</xdr:col>
      <xdr:colOff>171450</xdr:colOff>
      <xdr:row>27</xdr:row>
      <xdr:rowOff>114300</xdr:rowOff>
    </xdr:to>
    <xdr:pic>
      <xdr:nvPicPr>
        <xdr:cNvPr id="2" name="Рисунок 2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3930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</xdr:row>
      <xdr:rowOff>76200</xdr:rowOff>
    </xdr:from>
    <xdr:to>
      <xdr:col>1</xdr:col>
      <xdr:colOff>171450</xdr:colOff>
      <xdr:row>52</xdr:row>
      <xdr:rowOff>114300</xdr:rowOff>
    </xdr:to>
    <xdr:pic>
      <xdr:nvPicPr>
        <xdr:cNvPr id="3" name="Рисунок 3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20240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171450</xdr:colOff>
      <xdr:row>2</xdr:row>
      <xdr:rowOff>114300</xdr:rowOff>
    </xdr:to>
    <xdr:pic>
      <xdr:nvPicPr>
        <xdr:cNvPr id="1" name="Рисунок 1" descr="строй кир 13-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81">
      <selection activeCell="X85" sqref="X85"/>
    </sheetView>
  </sheetViews>
  <sheetFormatPr defaultColWidth="9.00390625" defaultRowHeight="12.75"/>
  <cols>
    <col min="1" max="1" width="13.125" style="1" customWidth="1"/>
    <col min="2" max="2" width="8.00390625" style="1" hidden="1" customWidth="1"/>
    <col min="3" max="9" width="10.125" style="1" customWidth="1"/>
    <col min="10" max="23" width="5.875" style="1" hidden="1" customWidth="1"/>
    <col min="24" max="24" width="8.375" style="1" customWidth="1"/>
    <col min="25" max="25" width="9.375" style="1" customWidth="1"/>
    <col min="26" max="16384" width="9.125" style="1" customWidth="1"/>
  </cols>
  <sheetData>
    <row r="1" spans="1:25" ht="57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ht="24" customHeight="1"/>
    <row r="3" spans="1:25" ht="27.75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4" customHeight="1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1" customHeight="1">
      <c r="A6" s="31" t="s">
        <v>15</v>
      </c>
      <c r="B6" s="31"/>
      <c r="C6" s="31"/>
      <c r="D6" s="31"/>
      <c r="G6" s="32" t="s">
        <v>14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3" customFormat="1" ht="94.5" customHeight="1">
      <c r="A7" s="6" t="s">
        <v>13</v>
      </c>
      <c r="B7" s="4"/>
      <c r="C7" s="7" t="s">
        <v>12</v>
      </c>
      <c r="D7" s="2" t="s">
        <v>11</v>
      </c>
      <c r="E7" s="2" t="s">
        <v>10</v>
      </c>
      <c r="F7" s="2" t="s">
        <v>9</v>
      </c>
      <c r="G7" s="2" t="s">
        <v>8</v>
      </c>
      <c r="H7" s="2" t="s">
        <v>7</v>
      </c>
      <c r="I7" s="1" t="s">
        <v>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 t="s">
        <v>5</v>
      </c>
      <c r="Y7" s="6" t="s">
        <v>4</v>
      </c>
    </row>
    <row r="8" spans="1:25" s="3" customFormat="1" ht="32.25" customHeight="1">
      <c r="A8" s="5" t="s">
        <v>3</v>
      </c>
      <c r="B8" s="5"/>
      <c r="C8" s="8">
        <v>8</v>
      </c>
      <c r="D8" s="8">
        <v>10</v>
      </c>
      <c r="E8" s="8">
        <v>8</v>
      </c>
      <c r="F8" s="8">
        <v>10</v>
      </c>
      <c r="G8" s="8">
        <v>9</v>
      </c>
      <c r="H8" s="8">
        <v>10</v>
      </c>
      <c r="I8" s="8">
        <v>10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f>SUM(C8:I8)</f>
        <v>65</v>
      </c>
      <c r="Y8" s="5"/>
    </row>
    <row r="9" spans="1:25" s="3" customFormat="1" ht="32.25" customHeight="1">
      <c r="A9" s="5" t="s">
        <v>2</v>
      </c>
      <c r="B9" s="5"/>
      <c r="C9" s="8">
        <v>8</v>
      </c>
      <c r="D9" s="8">
        <v>7</v>
      </c>
      <c r="E9" s="8">
        <v>6</v>
      </c>
      <c r="F9" s="8">
        <v>6</v>
      </c>
      <c r="G9" s="8">
        <v>5</v>
      </c>
      <c r="H9" s="8">
        <v>7</v>
      </c>
      <c r="I9" s="8">
        <v>10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f>SUM(C9:I9)</f>
        <v>49</v>
      </c>
      <c r="Y9" s="5"/>
    </row>
    <row r="10" spans="1:25" s="3" customFormat="1" ht="32.25" customHeight="1">
      <c r="A10" s="5" t="s">
        <v>1</v>
      </c>
      <c r="B10" s="5"/>
      <c r="C10" s="8">
        <v>7</v>
      </c>
      <c r="D10" s="8">
        <v>6</v>
      </c>
      <c r="E10" s="8">
        <v>7</v>
      </c>
      <c r="F10" s="8">
        <v>6</v>
      </c>
      <c r="G10" s="8">
        <v>6</v>
      </c>
      <c r="H10" s="8">
        <v>6</v>
      </c>
      <c r="I10" s="8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f>SUM(C10:I10)</f>
        <v>46</v>
      </c>
      <c r="Y10" s="5"/>
    </row>
    <row r="11" spans="1:25" s="3" customFormat="1" ht="32.25" customHeight="1">
      <c r="A11" s="5" t="s">
        <v>0</v>
      </c>
      <c r="B11" s="5"/>
      <c r="C11" s="8">
        <v>8</v>
      </c>
      <c r="D11" s="8">
        <v>8</v>
      </c>
      <c r="E11" s="8">
        <v>7</v>
      </c>
      <c r="F11" s="8">
        <v>8</v>
      </c>
      <c r="G11" s="8">
        <v>7</v>
      </c>
      <c r="H11" s="8">
        <v>7</v>
      </c>
      <c r="I11" s="8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f>SUM(C11:I11)</f>
        <v>53</v>
      </c>
      <c r="Y11" s="5"/>
    </row>
    <row r="12" spans="1:25" ht="3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2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2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2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2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0.5" customHeight="1"/>
    <row r="18" ht="15" customHeight="1"/>
    <row r="19" spans="1:25" ht="12.75">
      <c r="A19" s="3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38" spans="1:25" ht="57.75" customHeight="1">
      <c r="A38" s="27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ht="24" customHeight="1"/>
    <row r="40" spans="1:25" ht="27.75" customHeight="1">
      <c r="A40" s="28" t="s">
        <v>17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6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4" customHeight="1">
      <c r="A42" s="30" t="s">
        <v>16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21" customHeight="1">
      <c r="A43" s="31" t="s">
        <v>15</v>
      </c>
      <c r="B43" s="31"/>
      <c r="C43" s="31"/>
      <c r="D43" s="31"/>
      <c r="G43" s="32" t="s">
        <v>14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3" customFormat="1" ht="94.5" customHeight="1">
      <c r="A44" s="6" t="s">
        <v>13</v>
      </c>
      <c r="B44" s="4"/>
      <c r="C44" s="7" t="s">
        <v>12</v>
      </c>
      <c r="D44" s="2" t="s">
        <v>11</v>
      </c>
      <c r="E44" s="2" t="s">
        <v>10</v>
      </c>
      <c r="F44" s="2" t="s">
        <v>9</v>
      </c>
      <c r="G44" s="2" t="s">
        <v>8</v>
      </c>
      <c r="H44" s="2" t="s">
        <v>7</v>
      </c>
      <c r="I44" s="1" t="s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 t="s">
        <v>5</v>
      </c>
      <c r="Y44" s="6" t="s">
        <v>4</v>
      </c>
    </row>
    <row r="45" spans="1:25" s="3" customFormat="1" ht="32.25" customHeight="1">
      <c r="A45" s="5" t="s">
        <v>3</v>
      </c>
      <c r="B45" s="4"/>
      <c r="C45" s="2">
        <v>9</v>
      </c>
      <c r="D45" s="2">
        <v>9</v>
      </c>
      <c r="E45" s="2">
        <v>9</v>
      </c>
      <c r="F45" s="2">
        <v>9</v>
      </c>
      <c r="G45" s="2">
        <v>9</v>
      </c>
      <c r="H45" s="2">
        <v>10</v>
      </c>
      <c r="I45" s="2">
        <v>10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">
        <f>SUM(C45:I45)</f>
        <v>65</v>
      </c>
      <c r="Y45" s="4"/>
    </row>
    <row r="46" spans="1:25" s="3" customFormat="1" ht="32.25" customHeight="1">
      <c r="A46" s="5" t="s">
        <v>2</v>
      </c>
      <c r="B46" s="4"/>
      <c r="C46" s="2">
        <v>7</v>
      </c>
      <c r="D46" s="2">
        <v>6</v>
      </c>
      <c r="E46" s="2">
        <v>5</v>
      </c>
      <c r="F46" s="2">
        <v>7</v>
      </c>
      <c r="G46" s="2">
        <v>6</v>
      </c>
      <c r="H46" s="2">
        <v>5</v>
      </c>
      <c r="I46" s="2">
        <v>8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2">
        <f>SUM(C46:I46)</f>
        <v>44</v>
      </c>
      <c r="Y46" s="4"/>
    </row>
    <row r="47" spans="1:25" s="3" customFormat="1" ht="32.25" customHeight="1">
      <c r="A47" s="5" t="s">
        <v>1</v>
      </c>
      <c r="B47" s="4"/>
      <c r="C47" s="2">
        <v>7</v>
      </c>
      <c r="D47" s="2">
        <v>7</v>
      </c>
      <c r="E47" s="2">
        <v>6</v>
      </c>
      <c r="F47" s="2">
        <v>6</v>
      </c>
      <c r="G47" s="2">
        <v>6</v>
      </c>
      <c r="H47" s="2">
        <v>5</v>
      </c>
      <c r="I47" s="2">
        <v>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>
        <f>SUM(C47:I47)</f>
        <v>44</v>
      </c>
      <c r="Y47" s="4"/>
    </row>
    <row r="48" spans="1:25" s="3" customFormat="1" ht="32.25" customHeight="1">
      <c r="A48" s="5" t="s">
        <v>0</v>
      </c>
      <c r="B48" s="4"/>
      <c r="C48" s="2">
        <v>8</v>
      </c>
      <c r="D48" s="2">
        <v>7</v>
      </c>
      <c r="E48" s="2">
        <v>7</v>
      </c>
      <c r="F48" s="2">
        <v>9</v>
      </c>
      <c r="G48" s="2">
        <v>7</v>
      </c>
      <c r="H48" s="2">
        <v>7</v>
      </c>
      <c r="I48" s="2">
        <v>8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>
        <f>SUM(C48:I48)</f>
        <v>53</v>
      </c>
      <c r="Y48" s="4"/>
    </row>
    <row r="49" spans="1:25" ht="32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2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2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2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0.5" customHeight="1"/>
    <row r="55" ht="15" customHeight="1"/>
    <row r="56" spans="1:25" ht="12.75">
      <c r="A56" s="33" t="s">
        <v>33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75" spans="1:25" ht="57.75" customHeight="1">
      <c r="A75" s="27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ht="24" customHeight="1"/>
    <row r="77" spans="1:25" ht="27.75" customHeight="1">
      <c r="A77" s="28" t="s">
        <v>17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6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" customHeight="1">
      <c r="A79" s="30" t="s">
        <v>16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21" customHeight="1">
      <c r="A80" s="31" t="s">
        <v>15</v>
      </c>
      <c r="B80" s="31"/>
      <c r="C80" s="31"/>
      <c r="D80" s="31"/>
      <c r="G80" s="32" t="s">
        <v>14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s="3" customFormat="1" ht="94.5" customHeight="1">
      <c r="A81" s="6" t="s">
        <v>13</v>
      </c>
      <c r="B81" s="4"/>
      <c r="C81" s="7" t="s">
        <v>12</v>
      </c>
      <c r="D81" s="2" t="s">
        <v>11</v>
      </c>
      <c r="E81" s="2" t="s">
        <v>10</v>
      </c>
      <c r="F81" s="2" t="s">
        <v>9</v>
      </c>
      <c r="G81" s="2" t="s">
        <v>8</v>
      </c>
      <c r="H81" s="2" t="s">
        <v>7</v>
      </c>
      <c r="I81" s="1" t="s">
        <v>6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 t="s">
        <v>5</v>
      </c>
      <c r="Y81" s="6" t="s">
        <v>4</v>
      </c>
    </row>
    <row r="82" spans="1:25" s="3" customFormat="1" ht="32.25" customHeight="1">
      <c r="A82" s="5" t="s">
        <v>3</v>
      </c>
      <c r="B82" s="4"/>
      <c r="C82" s="2">
        <v>9</v>
      </c>
      <c r="D82" s="2">
        <v>10</v>
      </c>
      <c r="E82" s="2">
        <v>10</v>
      </c>
      <c r="F82" s="2">
        <v>10</v>
      </c>
      <c r="G82" s="2">
        <v>10</v>
      </c>
      <c r="H82" s="2">
        <v>10</v>
      </c>
      <c r="I82" s="2">
        <v>10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>
        <f>SUM(C82:I82)</f>
        <v>69</v>
      </c>
      <c r="Y82" s="4"/>
    </row>
    <row r="83" spans="1:25" s="3" customFormat="1" ht="32.25" customHeight="1">
      <c r="A83" s="5" t="s">
        <v>2</v>
      </c>
      <c r="B83" s="4"/>
      <c r="C83" s="2">
        <v>8</v>
      </c>
      <c r="D83" s="2">
        <v>8</v>
      </c>
      <c r="E83" s="2">
        <v>6</v>
      </c>
      <c r="F83" s="2">
        <v>7</v>
      </c>
      <c r="G83" s="2">
        <v>7</v>
      </c>
      <c r="H83" s="2">
        <v>7</v>
      </c>
      <c r="I83" s="2">
        <v>6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2">
        <f>SUM(C83:I83)</f>
        <v>49</v>
      </c>
      <c r="Y83" s="4"/>
    </row>
    <row r="84" spans="1:25" s="3" customFormat="1" ht="32.25" customHeight="1">
      <c r="A84" s="5" t="s">
        <v>1</v>
      </c>
      <c r="B84" s="4"/>
      <c r="C84" s="2">
        <v>8</v>
      </c>
      <c r="D84" s="2">
        <v>5</v>
      </c>
      <c r="E84" s="2">
        <v>9</v>
      </c>
      <c r="F84" s="2">
        <v>6</v>
      </c>
      <c r="G84" s="2">
        <v>7</v>
      </c>
      <c r="H84" s="2">
        <v>7</v>
      </c>
      <c r="I84" s="2">
        <v>7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2">
        <f>SUM(C84:I84)</f>
        <v>49</v>
      </c>
      <c r="Y84" s="4"/>
    </row>
    <row r="85" spans="1:25" s="3" customFormat="1" ht="32.25" customHeight="1">
      <c r="A85" s="5" t="s">
        <v>0</v>
      </c>
      <c r="B85" s="4"/>
      <c r="C85" s="2">
        <v>8</v>
      </c>
      <c r="D85" s="2">
        <v>9</v>
      </c>
      <c r="E85" s="2">
        <v>9</v>
      </c>
      <c r="F85" s="2">
        <v>9</v>
      </c>
      <c r="G85" s="2">
        <v>9</v>
      </c>
      <c r="H85" s="2">
        <v>9</v>
      </c>
      <c r="I85" s="2">
        <v>8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2">
        <f>SUM(C85:I85)</f>
        <v>61</v>
      </c>
      <c r="Y85" s="4"/>
    </row>
    <row r="86" spans="1:25" ht="32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32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32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32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32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0.5" customHeight="1"/>
    <row r="92" ht="15" customHeight="1"/>
    <row r="93" spans="1:25" ht="12.75">
      <c r="A93" s="33" t="s">
        <v>35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</sheetData>
  <sheetProtection/>
  <mergeCells count="21">
    <mergeCell ref="A93:Y93"/>
    <mergeCell ref="A56:Y56"/>
    <mergeCell ref="A75:Y75"/>
    <mergeCell ref="A77:Y77"/>
    <mergeCell ref="A78:Y78"/>
    <mergeCell ref="A79:Y79"/>
    <mergeCell ref="A80:D80"/>
    <mergeCell ref="G80:Y80"/>
    <mergeCell ref="A19:Y19"/>
    <mergeCell ref="A38:Y38"/>
    <mergeCell ref="A40:Y40"/>
    <mergeCell ref="A41:Y41"/>
    <mergeCell ref="A42:Y42"/>
    <mergeCell ref="A43:D43"/>
    <mergeCell ref="G43:Y43"/>
    <mergeCell ref="A1:Y1"/>
    <mergeCell ref="A3:Y3"/>
    <mergeCell ref="A4:Y4"/>
    <mergeCell ref="A5:Y5"/>
    <mergeCell ref="A6:D6"/>
    <mergeCell ref="G6:Y6"/>
  </mergeCells>
  <printOptions/>
  <pageMargins left="0.2" right="0.17" top="0.5" bottom="0.16" header="0.5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69">
      <selection activeCell="X87" sqref="X87"/>
    </sheetView>
  </sheetViews>
  <sheetFormatPr defaultColWidth="9.00390625" defaultRowHeight="12.75"/>
  <cols>
    <col min="1" max="1" width="13.125" style="1" customWidth="1"/>
    <col min="2" max="2" width="8.00390625" style="1" hidden="1" customWidth="1"/>
    <col min="3" max="9" width="10.125" style="1" customWidth="1"/>
    <col min="10" max="23" width="5.875" style="1" hidden="1" customWidth="1"/>
    <col min="24" max="24" width="8.375" style="1" customWidth="1"/>
    <col min="25" max="25" width="9.375" style="1" customWidth="1"/>
    <col min="26" max="16384" width="9.125" style="1" customWidth="1"/>
  </cols>
  <sheetData>
    <row r="1" spans="1:25" ht="57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ht="24" customHeight="1"/>
    <row r="3" spans="1:25" ht="27.75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4" customHeight="1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1" customHeight="1">
      <c r="A6" s="31" t="s">
        <v>15</v>
      </c>
      <c r="B6" s="31"/>
      <c r="C6" s="31"/>
      <c r="D6" s="31"/>
      <c r="G6" s="32" t="s">
        <v>14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3" customFormat="1" ht="94.5" customHeight="1">
      <c r="A7" s="6" t="s">
        <v>13</v>
      </c>
      <c r="B7" s="4"/>
      <c r="C7" s="7" t="s">
        <v>12</v>
      </c>
      <c r="D7" s="2" t="s">
        <v>11</v>
      </c>
      <c r="E7" s="2" t="s">
        <v>10</v>
      </c>
      <c r="F7" s="2" t="s">
        <v>9</v>
      </c>
      <c r="G7" s="2" t="s">
        <v>8</v>
      </c>
      <c r="H7" s="2" t="s">
        <v>7</v>
      </c>
      <c r="I7" s="1" t="s">
        <v>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 t="s">
        <v>5</v>
      </c>
      <c r="Y7" s="6" t="s">
        <v>4</v>
      </c>
    </row>
    <row r="8" spans="1:25" s="3" customFormat="1" ht="32.25" customHeight="1">
      <c r="A8" s="2" t="s">
        <v>3</v>
      </c>
      <c r="B8" s="4"/>
      <c r="C8" s="2">
        <v>10</v>
      </c>
      <c r="D8" s="2">
        <v>10</v>
      </c>
      <c r="E8" s="2">
        <v>9</v>
      </c>
      <c r="F8" s="2">
        <v>10</v>
      </c>
      <c r="G8" s="2">
        <v>10</v>
      </c>
      <c r="H8" s="2">
        <v>10</v>
      </c>
      <c r="I8" s="2">
        <v>10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>
        <f aca="true" t="shared" si="0" ref="X8:X13">SUM(C8:I8)</f>
        <v>69</v>
      </c>
      <c r="Y8" s="4"/>
    </row>
    <row r="9" spans="1:25" s="3" customFormat="1" ht="32.25" customHeight="1">
      <c r="A9" s="2">
        <v>551</v>
      </c>
      <c r="B9" s="4"/>
      <c r="C9" s="2">
        <v>9</v>
      </c>
      <c r="D9" s="2">
        <v>8</v>
      </c>
      <c r="E9" s="2">
        <v>8</v>
      </c>
      <c r="F9" s="2">
        <v>9</v>
      </c>
      <c r="G9" s="2">
        <v>9</v>
      </c>
      <c r="H9" s="2">
        <v>7</v>
      </c>
      <c r="I9" s="2">
        <v>10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">
        <f t="shared" si="0"/>
        <v>60</v>
      </c>
      <c r="Y9" s="4"/>
    </row>
    <row r="10" spans="1:25" s="3" customFormat="1" ht="32.25" customHeight="1">
      <c r="A10" s="2">
        <v>249</v>
      </c>
      <c r="B10" s="4"/>
      <c r="C10" s="2">
        <v>8</v>
      </c>
      <c r="D10" s="2">
        <v>8</v>
      </c>
      <c r="E10" s="2">
        <v>6</v>
      </c>
      <c r="F10" s="2">
        <v>6</v>
      </c>
      <c r="G10" s="2">
        <v>5</v>
      </c>
      <c r="H10" s="2">
        <v>6</v>
      </c>
      <c r="I10" s="2">
        <v>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>
        <f t="shared" si="0"/>
        <v>47</v>
      </c>
      <c r="Y10" s="4"/>
    </row>
    <row r="11" spans="1:25" s="3" customFormat="1" ht="32.25" customHeight="1">
      <c r="A11" s="2">
        <v>493</v>
      </c>
      <c r="B11" s="4"/>
      <c r="C11" s="2">
        <v>0</v>
      </c>
      <c r="D11" s="2">
        <v>6</v>
      </c>
      <c r="E11" s="2">
        <v>6</v>
      </c>
      <c r="F11" s="2">
        <v>8</v>
      </c>
      <c r="G11" s="2">
        <v>6</v>
      </c>
      <c r="H11" s="2">
        <v>6</v>
      </c>
      <c r="I11" s="2">
        <v>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>
        <f t="shared" si="0"/>
        <v>39</v>
      </c>
      <c r="Y11" s="4"/>
    </row>
    <row r="12" spans="1:25" ht="32.25" customHeight="1">
      <c r="A12" s="2" t="s">
        <v>2</v>
      </c>
      <c r="B12" s="2"/>
      <c r="C12" s="2">
        <v>10</v>
      </c>
      <c r="D12" s="2">
        <v>8</v>
      </c>
      <c r="E12" s="2">
        <v>8</v>
      </c>
      <c r="F12" s="2">
        <v>8</v>
      </c>
      <c r="G12" s="2">
        <v>7</v>
      </c>
      <c r="H12" s="2">
        <v>9</v>
      </c>
      <c r="I12" s="2">
        <v>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0"/>
        <v>60</v>
      </c>
      <c r="Y12" s="2"/>
    </row>
    <row r="13" spans="1:25" ht="32.25" customHeight="1">
      <c r="A13" s="2">
        <v>377</v>
      </c>
      <c r="B13" s="2"/>
      <c r="C13" s="2">
        <v>7</v>
      </c>
      <c r="D13" s="2">
        <v>6</v>
      </c>
      <c r="E13" s="2">
        <v>5</v>
      </c>
      <c r="F13" s="2">
        <v>6</v>
      </c>
      <c r="G13" s="2">
        <v>7</v>
      </c>
      <c r="H13" s="2">
        <v>6</v>
      </c>
      <c r="I13" s="2">
        <v>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44</v>
      </c>
      <c r="Y13" s="2"/>
    </row>
    <row r="14" spans="1:25" ht="32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2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0.5" customHeight="1"/>
    <row r="18" ht="15" customHeight="1"/>
    <row r="19" spans="1:25" ht="12.75">
      <c r="A19" s="3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38" spans="1:25" ht="57.75" customHeight="1">
      <c r="A38" s="27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ht="24" customHeight="1"/>
    <row r="40" spans="1:25" ht="27.75" customHeight="1">
      <c r="A40" s="28" t="s">
        <v>17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6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4" customHeight="1">
      <c r="A42" s="30" t="s">
        <v>20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21" customHeight="1">
      <c r="A43" s="31" t="s">
        <v>15</v>
      </c>
      <c r="B43" s="31"/>
      <c r="C43" s="31"/>
      <c r="D43" s="31"/>
      <c r="G43" s="32" t="s">
        <v>14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3" customFormat="1" ht="94.5" customHeight="1">
      <c r="A44" s="6" t="s">
        <v>13</v>
      </c>
      <c r="B44" s="4"/>
      <c r="C44" s="7" t="s">
        <v>12</v>
      </c>
      <c r="D44" s="2" t="s">
        <v>11</v>
      </c>
      <c r="E44" s="2" t="s">
        <v>10</v>
      </c>
      <c r="F44" s="2" t="s">
        <v>9</v>
      </c>
      <c r="G44" s="2" t="s">
        <v>8</v>
      </c>
      <c r="H44" s="2" t="s">
        <v>7</v>
      </c>
      <c r="I44" s="1" t="s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 t="s">
        <v>5</v>
      </c>
      <c r="Y44" s="6" t="s">
        <v>4</v>
      </c>
    </row>
    <row r="45" spans="1:25" s="3" customFormat="1" ht="32.25" customHeight="1">
      <c r="A45" s="2" t="s">
        <v>3</v>
      </c>
      <c r="B45" s="4"/>
      <c r="C45" s="2">
        <v>10</v>
      </c>
      <c r="D45" s="2">
        <v>9</v>
      </c>
      <c r="E45" s="2">
        <v>8</v>
      </c>
      <c r="F45" s="2">
        <v>9</v>
      </c>
      <c r="G45" s="2">
        <v>9</v>
      </c>
      <c r="H45" s="2">
        <v>9</v>
      </c>
      <c r="I45" s="2">
        <v>10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">
        <f aca="true" t="shared" si="1" ref="X45:X50">SUM(C45:I45)</f>
        <v>64</v>
      </c>
      <c r="Y45" s="4"/>
    </row>
    <row r="46" spans="1:25" s="3" customFormat="1" ht="32.25" customHeight="1">
      <c r="A46" s="2">
        <v>551</v>
      </c>
      <c r="B46" s="4"/>
      <c r="C46" s="2">
        <v>8</v>
      </c>
      <c r="D46" s="2">
        <v>7</v>
      </c>
      <c r="E46" s="2">
        <v>6</v>
      </c>
      <c r="F46" s="2">
        <v>9</v>
      </c>
      <c r="G46" s="2">
        <v>8</v>
      </c>
      <c r="H46" s="2">
        <v>7</v>
      </c>
      <c r="I46" s="2">
        <v>8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2">
        <f t="shared" si="1"/>
        <v>53</v>
      </c>
      <c r="Y46" s="4"/>
    </row>
    <row r="47" spans="1:25" s="3" customFormat="1" ht="32.25" customHeight="1">
      <c r="A47" s="2">
        <v>249</v>
      </c>
      <c r="B47" s="4"/>
      <c r="C47" s="2">
        <v>8</v>
      </c>
      <c r="D47" s="2">
        <v>7</v>
      </c>
      <c r="E47" s="2">
        <v>7</v>
      </c>
      <c r="F47" s="2">
        <v>8</v>
      </c>
      <c r="G47" s="2">
        <v>7</v>
      </c>
      <c r="H47" s="2">
        <v>6</v>
      </c>
      <c r="I47" s="2">
        <v>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>
        <f t="shared" si="1"/>
        <v>50</v>
      </c>
      <c r="Y47" s="4"/>
    </row>
    <row r="48" spans="1:25" s="3" customFormat="1" ht="32.25" customHeight="1">
      <c r="A48" s="2">
        <v>493</v>
      </c>
      <c r="B48" s="4"/>
      <c r="C48" s="2">
        <v>0</v>
      </c>
      <c r="D48" s="2">
        <v>7</v>
      </c>
      <c r="E48" s="2">
        <v>7</v>
      </c>
      <c r="F48" s="2">
        <v>9</v>
      </c>
      <c r="G48" s="2">
        <v>8</v>
      </c>
      <c r="H48" s="2">
        <v>8</v>
      </c>
      <c r="I48" s="2">
        <v>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>
        <f t="shared" si="1"/>
        <v>46</v>
      </c>
      <c r="Y48" s="4"/>
    </row>
    <row r="49" spans="1:25" ht="32.25" customHeight="1">
      <c r="A49" s="2" t="s">
        <v>2</v>
      </c>
      <c r="B49" s="2"/>
      <c r="C49" s="2">
        <v>10</v>
      </c>
      <c r="D49" s="2">
        <v>8</v>
      </c>
      <c r="E49" s="2">
        <v>8</v>
      </c>
      <c r="F49" s="2">
        <v>8</v>
      </c>
      <c r="G49" s="2">
        <v>8</v>
      </c>
      <c r="H49" s="2">
        <v>8</v>
      </c>
      <c r="I49" s="2">
        <v>10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f t="shared" si="1"/>
        <v>60</v>
      </c>
      <c r="Y49" s="2"/>
    </row>
    <row r="50" spans="1:25" ht="32.25" customHeight="1">
      <c r="A50" s="2">
        <v>377</v>
      </c>
      <c r="B50" s="2"/>
      <c r="C50" s="2">
        <v>9</v>
      </c>
      <c r="D50" s="2">
        <v>7</v>
      </c>
      <c r="E50" s="2">
        <v>7</v>
      </c>
      <c r="F50" s="2">
        <v>7</v>
      </c>
      <c r="G50" s="2">
        <v>7</v>
      </c>
      <c r="H50" s="2">
        <v>7</v>
      </c>
      <c r="I50" s="2">
        <v>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f t="shared" si="1"/>
        <v>52</v>
      </c>
      <c r="Y50" s="2"/>
    </row>
    <row r="51" spans="1:25" ht="32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2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0.5" customHeight="1"/>
    <row r="55" ht="15" customHeight="1"/>
    <row r="56" spans="1:25" ht="12.75" customHeight="1">
      <c r="A56" s="33" t="s">
        <v>33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75" spans="1:25" ht="57.75" customHeight="1">
      <c r="A75" s="27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ht="24" customHeight="1"/>
    <row r="77" spans="1:25" ht="27.75" customHeight="1">
      <c r="A77" s="28" t="s">
        <v>17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6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" customHeight="1">
      <c r="A79" s="30" t="s">
        <v>34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21" customHeight="1">
      <c r="A80" s="31" t="s">
        <v>15</v>
      </c>
      <c r="B80" s="31"/>
      <c r="C80" s="31"/>
      <c r="D80" s="31"/>
      <c r="G80" s="32" t="s">
        <v>14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s="3" customFormat="1" ht="94.5" customHeight="1">
      <c r="A81" s="6" t="s">
        <v>13</v>
      </c>
      <c r="B81" s="4"/>
      <c r="C81" s="7" t="s">
        <v>12</v>
      </c>
      <c r="D81" s="2" t="s">
        <v>11</v>
      </c>
      <c r="E81" s="2" t="s">
        <v>10</v>
      </c>
      <c r="F81" s="2" t="s">
        <v>9</v>
      </c>
      <c r="G81" s="2" t="s">
        <v>8</v>
      </c>
      <c r="H81" s="2" t="s">
        <v>7</v>
      </c>
      <c r="I81" s="1" t="s">
        <v>6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 t="s">
        <v>5</v>
      </c>
      <c r="Y81" s="6" t="s">
        <v>4</v>
      </c>
    </row>
    <row r="82" spans="1:25" s="3" customFormat="1" ht="32.25" customHeight="1">
      <c r="A82" s="2" t="s">
        <v>3</v>
      </c>
      <c r="B82" s="4"/>
      <c r="C82" s="2">
        <v>10</v>
      </c>
      <c r="D82" s="2">
        <v>10</v>
      </c>
      <c r="E82" s="2">
        <v>10</v>
      </c>
      <c r="F82" s="2">
        <v>10</v>
      </c>
      <c r="G82" s="2">
        <v>10</v>
      </c>
      <c r="H82" s="2">
        <v>9</v>
      </c>
      <c r="I82" s="2">
        <v>10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>
        <f aca="true" t="shared" si="2" ref="X82:X87">SUM(C82:I82)</f>
        <v>69</v>
      </c>
      <c r="Y82" s="4"/>
    </row>
    <row r="83" spans="1:25" s="3" customFormat="1" ht="32.25" customHeight="1">
      <c r="A83" s="2">
        <v>551</v>
      </c>
      <c r="B83" s="4"/>
      <c r="C83" s="2">
        <v>7</v>
      </c>
      <c r="D83" s="2">
        <v>7</v>
      </c>
      <c r="E83" s="2">
        <v>8</v>
      </c>
      <c r="F83" s="2">
        <v>9</v>
      </c>
      <c r="G83" s="2">
        <v>8</v>
      </c>
      <c r="H83" s="2">
        <v>6</v>
      </c>
      <c r="I83" s="2">
        <v>7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2">
        <f t="shared" si="2"/>
        <v>52</v>
      </c>
      <c r="Y83" s="4"/>
    </row>
    <row r="84" spans="1:25" s="3" customFormat="1" ht="32.25" customHeight="1">
      <c r="A84" s="2">
        <v>249</v>
      </c>
      <c r="B84" s="4"/>
      <c r="C84" s="2">
        <v>6</v>
      </c>
      <c r="D84" s="2">
        <v>5</v>
      </c>
      <c r="E84" s="2">
        <v>7</v>
      </c>
      <c r="F84" s="2">
        <v>6</v>
      </c>
      <c r="G84" s="2">
        <v>5</v>
      </c>
      <c r="H84" s="2">
        <v>6</v>
      </c>
      <c r="I84" s="2">
        <v>6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2">
        <f t="shared" si="2"/>
        <v>41</v>
      </c>
      <c r="Y84" s="4"/>
    </row>
    <row r="85" spans="1:25" s="3" customFormat="1" ht="32.25" customHeight="1">
      <c r="A85" s="2">
        <v>493</v>
      </c>
      <c r="B85" s="4"/>
      <c r="C85" s="2">
        <v>0</v>
      </c>
      <c r="D85" s="2">
        <v>7</v>
      </c>
      <c r="E85" s="2">
        <v>5</v>
      </c>
      <c r="F85" s="2">
        <v>8</v>
      </c>
      <c r="G85" s="2">
        <v>8</v>
      </c>
      <c r="H85" s="2">
        <v>6</v>
      </c>
      <c r="I85" s="2">
        <v>5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2">
        <f t="shared" si="2"/>
        <v>39</v>
      </c>
      <c r="Y85" s="4"/>
    </row>
    <row r="86" spans="1:25" ht="32.25" customHeight="1">
      <c r="A86" s="2" t="s">
        <v>2</v>
      </c>
      <c r="B86" s="2"/>
      <c r="C86" s="2">
        <v>10</v>
      </c>
      <c r="D86" s="2">
        <v>9</v>
      </c>
      <c r="E86" s="2">
        <v>9</v>
      </c>
      <c r="F86" s="2">
        <v>9</v>
      </c>
      <c r="G86" s="2">
        <v>8</v>
      </c>
      <c r="H86" s="2">
        <v>9</v>
      </c>
      <c r="I86" s="2">
        <v>10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>
        <f t="shared" si="2"/>
        <v>64</v>
      </c>
      <c r="Y86" s="2"/>
    </row>
    <row r="87" spans="1:25" ht="32.25" customHeight="1">
      <c r="A87" s="2">
        <v>377</v>
      </c>
      <c r="B87" s="2"/>
      <c r="C87" s="2">
        <v>9</v>
      </c>
      <c r="D87" s="2">
        <v>7</v>
      </c>
      <c r="E87" s="2">
        <v>9</v>
      </c>
      <c r="F87" s="2">
        <v>7</v>
      </c>
      <c r="G87" s="2">
        <v>6</v>
      </c>
      <c r="H87" s="2">
        <v>6</v>
      </c>
      <c r="I87" s="2">
        <v>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>
        <f t="shared" si="2"/>
        <v>50</v>
      </c>
      <c r="Y87" s="2"/>
    </row>
    <row r="88" spans="1:25" ht="32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32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32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0.5" customHeight="1"/>
    <row r="92" ht="15" customHeight="1"/>
    <row r="93" spans="1:25" ht="12.75">
      <c r="A93" s="33" t="s">
        <v>35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</sheetData>
  <sheetProtection/>
  <mergeCells count="21">
    <mergeCell ref="A93:Y93"/>
    <mergeCell ref="A56:Y56"/>
    <mergeCell ref="A75:Y75"/>
    <mergeCell ref="A77:Y77"/>
    <mergeCell ref="A78:Y78"/>
    <mergeCell ref="A79:Y79"/>
    <mergeCell ref="A80:D80"/>
    <mergeCell ref="G80:Y80"/>
    <mergeCell ref="A19:Y19"/>
    <mergeCell ref="A38:Y38"/>
    <mergeCell ref="A40:Y40"/>
    <mergeCell ref="A41:Y41"/>
    <mergeCell ref="A42:Y42"/>
    <mergeCell ref="A43:D43"/>
    <mergeCell ref="G43:Y43"/>
    <mergeCell ref="A1:Y1"/>
    <mergeCell ref="A3:Y3"/>
    <mergeCell ref="A4:Y4"/>
    <mergeCell ref="A5:Y5"/>
    <mergeCell ref="A6:D6"/>
    <mergeCell ref="G6:Y6"/>
  </mergeCells>
  <printOptions/>
  <pageMargins left="0.2" right="0.17" top="0.5" bottom="0.16" header="0.5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34">
      <selection activeCell="C84" sqref="C84"/>
    </sheetView>
  </sheetViews>
  <sheetFormatPr defaultColWidth="9.00390625" defaultRowHeight="12.75"/>
  <cols>
    <col min="1" max="1" width="13.125" style="1" customWidth="1"/>
    <col min="2" max="2" width="8.00390625" style="1" hidden="1" customWidth="1"/>
    <col min="3" max="9" width="10.125" style="1" customWidth="1"/>
    <col min="10" max="23" width="5.875" style="1" hidden="1" customWidth="1"/>
    <col min="24" max="24" width="8.375" style="9" customWidth="1"/>
    <col min="25" max="25" width="9.375" style="1" customWidth="1"/>
    <col min="26" max="16384" width="9.125" style="1" customWidth="1"/>
  </cols>
  <sheetData>
    <row r="1" spans="1:25" ht="57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ht="24" customHeight="1"/>
    <row r="3" spans="1:25" ht="27.75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4" customHeight="1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1" customHeight="1">
      <c r="A6" s="31" t="s">
        <v>15</v>
      </c>
      <c r="B6" s="31"/>
      <c r="C6" s="31"/>
      <c r="D6" s="31"/>
      <c r="G6" s="32" t="s">
        <v>14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3" customFormat="1" ht="94.5" customHeight="1">
      <c r="A7" s="6" t="s">
        <v>13</v>
      </c>
      <c r="B7" s="4"/>
      <c r="C7" s="7" t="s">
        <v>12</v>
      </c>
      <c r="D7" s="2" t="s">
        <v>11</v>
      </c>
      <c r="E7" s="2" t="s">
        <v>10</v>
      </c>
      <c r="F7" s="2" t="s">
        <v>9</v>
      </c>
      <c r="G7" s="2" t="s">
        <v>8</v>
      </c>
      <c r="H7" s="2" t="s">
        <v>7</v>
      </c>
      <c r="I7" s="1" t="s">
        <v>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0" t="s">
        <v>5</v>
      </c>
      <c r="Y7" s="6" t="s">
        <v>4</v>
      </c>
    </row>
    <row r="8" spans="1:25" s="3" customFormat="1" ht="32.25" customHeight="1">
      <c r="A8" s="2">
        <v>493</v>
      </c>
      <c r="B8" s="4"/>
      <c r="C8" s="2">
        <v>10</v>
      </c>
      <c r="D8" s="2">
        <v>10</v>
      </c>
      <c r="E8" s="2">
        <v>8</v>
      </c>
      <c r="F8" s="2">
        <v>9</v>
      </c>
      <c r="G8" s="2">
        <v>8</v>
      </c>
      <c r="H8" s="2">
        <v>7</v>
      </c>
      <c r="I8" s="2">
        <v>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8">
        <f>SUM(C8:I8)</f>
        <v>61</v>
      </c>
      <c r="Y8" s="4"/>
    </row>
    <row r="9" spans="1:25" s="3" customFormat="1" ht="45.75" customHeight="1">
      <c r="A9" s="2" t="s">
        <v>22</v>
      </c>
      <c r="B9" s="4"/>
      <c r="C9" s="2">
        <v>0</v>
      </c>
      <c r="D9" s="2">
        <v>9</v>
      </c>
      <c r="E9" s="2">
        <v>7</v>
      </c>
      <c r="F9" s="2">
        <v>5</v>
      </c>
      <c r="G9" s="2">
        <v>7</v>
      </c>
      <c r="H9" s="2">
        <v>7</v>
      </c>
      <c r="I9" s="2"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8">
        <f>SUM(C9:I9)</f>
        <v>35</v>
      </c>
      <c r="Y9" s="4"/>
    </row>
    <row r="10" spans="1:25" s="3" customFormat="1" ht="32.25" customHeight="1">
      <c r="A10" s="2"/>
      <c r="B10" s="4"/>
      <c r="C10" s="2"/>
      <c r="D10" s="2"/>
      <c r="E10" s="2"/>
      <c r="F10" s="2"/>
      <c r="G10" s="2"/>
      <c r="H10" s="2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8"/>
      <c r="Y10" s="4"/>
    </row>
    <row r="11" spans="1:25" s="3" customFormat="1" ht="32.25" customHeight="1">
      <c r="A11" s="2"/>
      <c r="B11" s="4"/>
      <c r="C11" s="2"/>
      <c r="D11" s="2"/>
      <c r="E11" s="2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"/>
      <c r="Y11" s="4"/>
    </row>
    <row r="12" spans="1:25" ht="32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8"/>
      <c r="Y12" s="2"/>
    </row>
    <row r="13" spans="1:25" ht="32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8"/>
      <c r="Y13" s="2"/>
    </row>
    <row r="14" spans="1:25" ht="32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/>
      <c r="Y14" s="2"/>
    </row>
    <row r="15" spans="1:25" ht="32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8"/>
      <c r="Y15" s="2"/>
    </row>
    <row r="16" spans="1:25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8"/>
      <c r="Y16" s="2"/>
    </row>
    <row r="17" ht="10.5" customHeight="1"/>
    <row r="18" ht="15" customHeight="1"/>
    <row r="19" spans="1:25" ht="12.75">
      <c r="A19" s="3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38" spans="1:25" ht="57.75" customHeight="1">
      <c r="A38" s="27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ht="24" customHeight="1"/>
    <row r="40" spans="1:25" ht="27.75" customHeight="1">
      <c r="A40" s="28" t="s">
        <v>17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6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4" customHeight="1">
      <c r="A42" s="30" t="s">
        <v>21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21" customHeight="1">
      <c r="A43" s="31" t="s">
        <v>15</v>
      </c>
      <c r="B43" s="31"/>
      <c r="C43" s="31"/>
      <c r="D43" s="31"/>
      <c r="G43" s="32" t="s">
        <v>14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3" customFormat="1" ht="94.5" customHeight="1">
      <c r="A44" s="6" t="s">
        <v>13</v>
      </c>
      <c r="B44" s="4"/>
      <c r="C44" s="7" t="s">
        <v>12</v>
      </c>
      <c r="D44" s="2" t="s">
        <v>11</v>
      </c>
      <c r="E44" s="2" t="s">
        <v>10</v>
      </c>
      <c r="F44" s="2" t="s">
        <v>9</v>
      </c>
      <c r="G44" s="2" t="s">
        <v>8</v>
      </c>
      <c r="H44" s="2" t="s">
        <v>7</v>
      </c>
      <c r="I44" s="1" t="s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0" t="s">
        <v>5</v>
      </c>
      <c r="Y44" s="6" t="s">
        <v>4</v>
      </c>
    </row>
    <row r="45" spans="1:25" s="3" customFormat="1" ht="32.25" customHeight="1">
      <c r="A45" s="2">
        <v>493</v>
      </c>
      <c r="B45" s="4"/>
      <c r="C45" s="2">
        <v>10</v>
      </c>
      <c r="D45" s="2">
        <v>10</v>
      </c>
      <c r="E45" s="2">
        <v>8</v>
      </c>
      <c r="F45" s="2">
        <v>10</v>
      </c>
      <c r="G45" s="2">
        <v>8</v>
      </c>
      <c r="H45" s="2">
        <v>9</v>
      </c>
      <c r="I45" s="2">
        <v>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8">
        <f>SUM(C45:I45)</f>
        <v>64</v>
      </c>
      <c r="Y45" s="4"/>
    </row>
    <row r="46" spans="1:25" s="3" customFormat="1" ht="42" customHeight="1">
      <c r="A46" s="2" t="s">
        <v>22</v>
      </c>
      <c r="B46" s="4"/>
      <c r="C46" s="2">
        <v>0</v>
      </c>
      <c r="D46" s="2">
        <v>9</v>
      </c>
      <c r="E46" s="2">
        <v>8</v>
      </c>
      <c r="F46" s="2">
        <v>7</v>
      </c>
      <c r="G46" s="2">
        <v>8</v>
      </c>
      <c r="H46" s="2">
        <v>8</v>
      </c>
      <c r="I46" s="2"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">
        <f>SUM(C46:I46)</f>
        <v>40</v>
      </c>
      <c r="Y46" s="4"/>
    </row>
    <row r="47" spans="1:25" s="3" customFormat="1" ht="32.25" customHeight="1">
      <c r="A47" s="2"/>
      <c r="B47" s="4"/>
      <c r="C47" s="2"/>
      <c r="D47" s="2"/>
      <c r="E47" s="2"/>
      <c r="F47" s="2"/>
      <c r="G47" s="2"/>
      <c r="H47" s="2"/>
      <c r="I47" s="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"/>
      <c r="Y47" s="4"/>
    </row>
    <row r="48" spans="1:25" s="3" customFormat="1" ht="32.25" customHeight="1">
      <c r="A48" s="2"/>
      <c r="B48" s="4"/>
      <c r="C48" s="2"/>
      <c r="D48" s="2"/>
      <c r="E48" s="2"/>
      <c r="F48" s="2"/>
      <c r="G48" s="2"/>
      <c r="H48" s="2"/>
      <c r="I48" s="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"/>
      <c r="Y48" s="4"/>
    </row>
    <row r="49" spans="1:25" ht="32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8"/>
      <c r="Y49" s="2"/>
    </row>
    <row r="50" spans="1:25" ht="32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8"/>
      <c r="Y50" s="2"/>
    </row>
    <row r="51" spans="1:25" ht="32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8"/>
      <c r="Y51" s="2"/>
    </row>
    <row r="52" spans="1:25" ht="32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8"/>
      <c r="Y52" s="2"/>
    </row>
    <row r="53" spans="1:25" ht="3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8"/>
      <c r="Y53" s="2"/>
    </row>
    <row r="54" ht="10.5" customHeight="1"/>
    <row r="55" ht="15" customHeight="1"/>
    <row r="56" spans="1:25" ht="12.75" customHeight="1">
      <c r="A56" s="33" t="s">
        <v>33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75" spans="1:25" ht="57.75" customHeight="1">
      <c r="A75" s="27" t="s">
        <v>18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ht="24" customHeight="1"/>
    <row r="77" spans="1:25" ht="27.75" customHeight="1">
      <c r="A77" s="28" t="s">
        <v>17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6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" customHeight="1">
      <c r="A79" s="30" t="s">
        <v>21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21" customHeight="1">
      <c r="A80" s="31" t="s">
        <v>15</v>
      </c>
      <c r="B80" s="31"/>
      <c r="C80" s="31"/>
      <c r="D80" s="31"/>
      <c r="G80" s="32" t="s">
        <v>14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s="3" customFormat="1" ht="94.5" customHeight="1">
      <c r="A81" s="6" t="s">
        <v>13</v>
      </c>
      <c r="B81" s="4"/>
      <c r="C81" s="7" t="s">
        <v>12</v>
      </c>
      <c r="D81" s="2" t="s">
        <v>11</v>
      </c>
      <c r="E81" s="2" t="s">
        <v>10</v>
      </c>
      <c r="F81" s="2" t="s">
        <v>9</v>
      </c>
      <c r="G81" s="2" t="s">
        <v>8</v>
      </c>
      <c r="H81" s="2" t="s">
        <v>7</v>
      </c>
      <c r="I81" s="1" t="s">
        <v>6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10" t="s">
        <v>5</v>
      </c>
      <c r="Y81" s="6" t="s">
        <v>4</v>
      </c>
    </row>
    <row r="82" spans="1:25" s="3" customFormat="1" ht="32.25" customHeight="1">
      <c r="A82" s="2">
        <v>493</v>
      </c>
      <c r="B82" s="4"/>
      <c r="C82" s="2">
        <v>9</v>
      </c>
      <c r="D82" s="2">
        <v>9</v>
      </c>
      <c r="E82" s="2">
        <v>9</v>
      </c>
      <c r="F82" s="2">
        <v>10</v>
      </c>
      <c r="G82" s="2">
        <v>8</v>
      </c>
      <c r="H82" s="2">
        <v>8</v>
      </c>
      <c r="I82" s="2">
        <v>9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">
        <f>SUM(C82:I82)</f>
        <v>62</v>
      </c>
      <c r="Y82" s="4"/>
    </row>
    <row r="83" spans="1:25" s="3" customFormat="1" ht="41.25" customHeight="1">
      <c r="A83" s="2" t="s">
        <v>22</v>
      </c>
      <c r="B83" s="4"/>
      <c r="C83" s="2">
        <v>0</v>
      </c>
      <c r="D83" s="2">
        <v>8</v>
      </c>
      <c r="E83" s="2">
        <v>8</v>
      </c>
      <c r="F83" s="2">
        <v>5</v>
      </c>
      <c r="G83" s="2">
        <v>8</v>
      </c>
      <c r="H83" s="2">
        <v>8</v>
      </c>
      <c r="I83" s="2"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">
        <f>SUM(C83:I83)</f>
        <v>37</v>
      </c>
      <c r="Y83" s="4"/>
    </row>
    <row r="84" spans="1:25" s="3" customFormat="1" ht="32.25" customHeight="1">
      <c r="A84" s="2"/>
      <c r="B84" s="4"/>
      <c r="C84" s="2"/>
      <c r="D84" s="2"/>
      <c r="E84" s="2"/>
      <c r="F84" s="2"/>
      <c r="G84" s="2"/>
      <c r="H84" s="2"/>
      <c r="I84" s="2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"/>
      <c r="Y84" s="4"/>
    </row>
    <row r="85" spans="1:25" s="3" customFormat="1" ht="32.25" customHeight="1">
      <c r="A85" s="2"/>
      <c r="B85" s="4"/>
      <c r="C85" s="2"/>
      <c r="D85" s="2"/>
      <c r="E85" s="2"/>
      <c r="F85" s="2"/>
      <c r="G85" s="2"/>
      <c r="H85" s="2"/>
      <c r="I85" s="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"/>
      <c r="Y85" s="4"/>
    </row>
    <row r="86" spans="1:25" ht="32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8"/>
      <c r="Y86" s="2"/>
    </row>
    <row r="87" spans="1:25" ht="32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8"/>
      <c r="Y87" s="2"/>
    </row>
    <row r="88" spans="1:25" ht="32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8"/>
      <c r="Y88" s="2"/>
    </row>
    <row r="89" spans="1:25" ht="32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8"/>
      <c r="Y89" s="2"/>
    </row>
    <row r="90" spans="1:25" ht="32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8"/>
      <c r="Y90" s="2"/>
    </row>
    <row r="91" ht="10.5" customHeight="1"/>
    <row r="92" ht="15" customHeight="1"/>
    <row r="93" spans="1:25" ht="12.75">
      <c r="A93" s="33" t="s">
        <v>35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</sheetData>
  <sheetProtection/>
  <mergeCells count="21">
    <mergeCell ref="A93:Y93"/>
    <mergeCell ref="A77:Y77"/>
    <mergeCell ref="A78:Y78"/>
    <mergeCell ref="A79:Y79"/>
    <mergeCell ref="A80:D80"/>
    <mergeCell ref="G80:Y80"/>
    <mergeCell ref="A43:D43"/>
    <mergeCell ref="G43:Y43"/>
    <mergeCell ref="A56:Y56"/>
    <mergeCell ref="A75:Y75"/>
    <mergeCell ref="A38:Y38"/>
    <mergeCell ref="A40:Y40"/>
    <mergeCell ref="A41:Y41"/>
    <mergeCell ref="A42:Y42"/>
    <mergeCell ref="A19:Y19"/>
    <mergeCell ref="A1:Y1"/>
    <mergeCell ref="A3:Y3"/>
    <mergeCell ref="A4:Y4"/>
    <mergeCell ref="A6:D6"/>
    <mergeCell ref="A5:Y5"/>
    <mergeCell ref="G6:Y6"/>
  </mergeCells>
  <printOptions/>
  <pageMargins left="0.2" right="0.17" top="0.5" bottom="0.16" header="0.5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1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2" width="15.25390625" style="11" customWidth="1"/>
    <col min="3" max="5" width="15.375" style="11" customWidth="1"/>
    <col min="6" max="6" width="11.375" style="11" customWidth="1"/>
    <col min="7" max="7" width="11.00390625" style="11" customWidth="1"/>
    <col min="8" max="16384" width="9.125" style="11" customWidth="1"/>
  </cols>
  <sheetData>
    <row r="1" spans="1:7" s="25" customFormat="1" ht="60.75" customHeight="1">
      <c r="A1" s="35" t="s">
        <v>31</v>
      </c>
      <c r="B1" s="35"/>
      <c r="C1" s="35"/>
      <c r="D1" s="35"/>
      <c r="E1" s="35"/>
      <c r="F1" s="35"/>
      <c r="G1" s="35"/>
    </row>
    <row r="2" spans="1:7" ht="27.75" customHeight="1">
      <c r="A2" s="36" t="s">
        <v>30</v>
      </c>
      <c r="B2" s="36"/>
      <c r="C2" s="36"/>
      <c r="D2" s="36"/>
      <c r="E2" s="36"/>
      <c r="F2" s="36"/>
      <c r="G2" s="36"/>
    </row>
    <row r="3" spans="1:26" ht="30.75" customHeight="1">
      <c r="A3" s="30" t="s">
        <v>16</v>
      </c>
      <c r="B3" s="30"/>
      <c r="C3" s="30"/>
      <c r="D3" s="30"/>
      <c r="E3" s="30"/>
      <c r="F3" s="30"/>
      <c r="G3" s="30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41" ht="12.75">
      <c r="A4" s="31" t="s">
        <v>15</v>
      </c>
      <c r="B4" s="31"/>
      <c r="C4" s="31"/>
      <c r="D4" s="23"/>
      <c r="E4" s="32" t="s">
        <v>14</v>
      </c>
      <c r="F4" s="32"/>
      <c r="G4" s="32"/>
      <c r="H4" s="22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17" customFormat="1" ht="43.5" customHeight="1">
      <c r="A5" s="19" t="s">
        <v>29</v>
      </c>
      <c r="B5" s="19" t="s">
        <v>28</v>
      </c>
      <c r="C5" s="19" t="s">
        <v>27</v>
      </c>
      <c r="D5" s="19" t="s">
        <v>26</v>
      </c>
      <c r="E5" s="19" t="s">
        <v>25</v>
      </c>
      <c r="F5" s="19" t="s">
        <v>5</v>
      </c>
      <c r="G5" s="19" t="s">
        <v>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s="17" customFormat="1" ht="45" customHeight="1">
      <c r="A6" s="26" t="str">
        <f>'Знамя 1 гр '!A8</f>
        <v>Лицей 384</v>
      </c>
      <c r="B6" s="19" t="s">
        <v>32</v>
      </c>
      <c r="C6" s="19">
        <f>'Знамя 1 гр '!X45</f>
        <v>65</v>
      </c>
      <c r="D6" s="20">
        <f>'Знамя 1 гр '!X8</f>
        <v>65</v>
      </c>
      <c r="E6" s="19">
        <f>'Знамя 1 гр '!X82</f>
        <v>69</v>
      </c>
      <c r="F6" s="19">
        <f>SUM(C6:E6)</f>
        <v>199</v>
      </c>
      <c r="G6" s="19">
        <v>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17" customFormat="1" ht="45" customHeight="1">
      <c r="A7" s="26" t="str">
        <f>'Знамя 1 гр '!A9</f>
        <v>Лицей 389</v>
      </c>
      <c r="B7" s="19" t="s">
        <v>32</v>
      </c>
      <c r="C7" s="19">
        <f>'Знамя 1 гр '!X46</f>
        <v>44</v>
      </c>
      <c r="D7" s="20">
        <f>'Знамя 1 гр '!X9</f>
        <v>49</v>
      </c>
      <c r="E7" s="19">
        <f>'Знамя 1 гр '!X83</f>
        <v>49</v>
      </c>
      <c r="F7" s="19">
        <f>SUM(C7:E7)</f>
        <v>142</v>
      </c>
      <c r="G7" s="19">
        <v>3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s="17" customFormat="1" ht="45" customHeight="1">
      <c r="A8" s="26" t="str">
        <f>'Знамя 1 гр '!A10</f>
        <v>249</v>
      </c>
      <c r="B8" s="19" t="s">
        <v>32</v>
      </c>
      <c r="C8" s="19">
        <f>'Знамя 1 гр '!X47</f>
        <v>44</v>
      </c>
      <c r="D8" s="20">
        <f>'Знамя 1 гр '!X10</f>
        <v>46</v>
      </c>
      <c r="E8" s="19">
        <f>'Знамя 1 гр '!X84</f>
        <v>49</v>
      </c>
      <c r="F8" s="19">
        <f>SUM(C8:E8)</f>
        <v>139</v>
      </c>
      <c r="G8" s="19">
        <v>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17" customFormat="1" ht="45" customHeight="1">
      <c r="A9" s="26" t="str">
        <f>'Знамя 1 гр '!A11</f>
        <v>551</v>
      </c>
      <c r="B9" s="19" t="s">
        <v>32</v>
      </c>
      <c r="C9" s="19">
        <f>'Знамя 1 гр '!X48</f>
        <v>53</v>
      </c>
      <c r="D9" s="20">
        <f>'Знамя 1 гр '!X11</f>
        <v>53</v>
      </c>
      <c r="E9" s="19">
        <f>'Знамя 1 гр '!X85</f>
        <v>61</v>
      </c>
      <c r="F9" s="19">
        <f>SUM(C9:E9)</f>
        <v>167</v>
      </c>
      <c r="G9" s="19">
        <v>2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7" customFormat="1" ht="45" customHeight="1">
      <c r="A10" s="26"/>
      <c r="B10" s="19"/>
      <c r="C10" s="19"/>
      <c r="D10" s="19"/>
      <c r="E10" s="19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7" ht="45" customHeight="1">
      <c r="A11" s="5"/>
      <c r="B11" s="5"/>
      <c r="C11" s="16"/>
      <c r="D11" s="16"/>
      <c r="E11" s="16"/>
      <c r="F11" s="15"/>
      <c r="G11" s="14"/>
    </row>
    <row r="12" spans="1:7" ht="45" customHeight="1">
      <c r="A12" s="5"/>
      <c r="B12" s="5"/>
      <c r="C12" s="16"/>
      <c r="D12" s="16"/>
      <c r="E12" s="16"/>
      <c r="F12" s="15"/>
      <c r="G12" s="14"/>
    </row>
    <row r="13" spans="1:7" ht="45" customHeight="1">
      <c r="A13" s="5"/>
      <c r="B13" s="5"/>
      <c r="C13" s="16"/>
      <c r="D13" s="16"/>
      <c r="E13" s="16"/>
      <c r="F13" s="16"/>
      <c r="G13" s="14"/>
    </row>
    <row r="14" spans="1:7" ht="45" customHeight="1">
      <c r="A14" s="5"/>
      <c r="B14" s="5"/>
      <c r="C14" s="16"/>
      <c r="D14" s="16"/>
      <c r="E14" s="16"/>
      <c r="F14" s="15"/>
      <c r="G14" s="14"/>
    </row>
    <row r="15" spans="1:7" ht="45" customHeight="1">
      <c r="A15" s="5"/>
      <c r="B15" s="5"/>
      <c r="C15" s="16"/>
      <c r="D15" s="16"/>
      <c r="E15" s="16"/>
      <c r="F15" s="15"/>
      <c r="G15" s="14"/>
    </row>
    <row r="16" spans="1:7" ht="12.75" customHeight="1">
      <c r="A16" s="13"/>
      <c r="B16" s="13"/>
      <c r="C16" s="13"/>
      <c r="D16" s="13"/>
      <c r="E16" s="13"/>
      <c r="F16" s="13"/>
      <c r="G16" s="13"/>
    </row>
    <row r="17" spans="1:7" ht="12.75">
      <c r="A17" s="34" t="s">
        <v>24</v>
      </c>
      <c r="B17" s="34"/>
      <c r="C17" s="34"/>
      <c r="D17" s="34"/>
      <c r="E17" s="34"/>
      <c r="F17" s="34"/>
      <c r="G17" s="34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34" t="s">
        <v>23</v>
      </c>
      <c r="B20" s="34"/>
      <c r="C20" s="34"/>
      <c r="D20" s="34"/>
      <c r="E20" s="34"/>
      <c r="F20" s="34"/>
      <c r="G20" s="34"/>
    </row>
    <row r="21" spans="1:7" ht="12.75">
      <c r="A21" s="12"/>
      <c r="B21" s="12"/>
      <c r="C21" s="12"/>
      <c r="D21" s="12"/>
      <c r="E21" s="12"/>
      <c r="F21" s="12"/>
      <c r="G21" s="12"/>
    </row>
    <row r="22" spans="1:7" ht="12.75">
      <c r="A22" s="12"/>
      <c r="B22" s="12"/>
      <c r="C22" s="12"/>
      <c r="D22" s="12"/>
      <c r="E22" s="12"/>
      <c r="F22" s="12"/>
      <c r="G22" s="12"/>
    </row>
    <row r="26" spans="1:7" s="25" customFormat="1" ht="60.75" customHeight="1">
      <c r="A26" s="35" t="s">
        <v>31</v>
      </c>
      <c r="B26" s="35"/>
      <c r="C26" s="35"/>
      <c r="D26" s="35"/>
      <c r="E26" s="35"/>
      <c r="F26" s="35"/>
      <c r="G26" s="35"/>
    </row>
    <row r="27" spans="1:7" ht="27.75" customHeight="1">
      <c r="A27" s="36" t="s">
        <v>30</v>
      </c>
      <c r="B27" s="36"/>
      <c r="C27" s="36"/>
      <c r="D27" s="36"/>
      <c r="E27" s="36"/>
      <c r="F27" s="36"/>
      <c r="G27" s="36"/>
    </row>
    <row r="28" spans="1:26" ht="30.75" customHeight="1">
      <c r="A28" s="30" t="s">
        <v>20</v>
      </c>
      <c r="B28" s="30"/>
      <c r="C28" s="30"/>
      <c r="D28" s="30"/>
      <c r="E28" s="30"/>
      <c r="F28" s="30"/>
      <c r="G28" s="3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41" ht="12.75">
      <c r="A29" s="31" t="s">
        <v>15</v>
      </c>
      <c r="B29" s="31"/>
      <c r="C29" s="31"/>
      <c r="D29" s="23"/>
      <c r="E29" s="32" t="s">
        <v>14</v>
      </c>
      <c r="F29" s="32"/>
      <c r="G29" s="32"/>
      <c r="H29" s="22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17" customFormat="1" ht="43.5" customHeight="1">
      <c r="A30" s="19" t="s">
        <v>29</v>
      </c>
      <c r="B30" s="19" t="s">
        <v>28</v>
      </c>
      <c r="C30" s="19" t="s">
        <v>27</v>
      </c>
      <c r="D30" s="19" t="s">
        <v>26</v>
      </c>
      <c r="E30" s="19" t="s">
        <v>25</v>
      </c>
      <c r="F30" s="19" t="s">
        <v>5</v>
      </c>
      <c r="G30" s="19" t="s">
        <v>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17" customFormat="1" ht="45" customHeight="1">
      <c r="A31" s="19" t="str">
        <f>'Знамя 2 гр'!A8</f>
        <v>Лицей 384</v>
      </c>
      <c r="B31" s="19" t="s">
        <v>32</v>
      </c>
      <c r="C31" s="19">
        <f>'Знамя 2 гр'!X45</f>
        <v>64</v>
      </c>
      <c r="D31" s="19">
        <f>'Знамя 2 гр'!X8</f>
        <v>69</v>
      </c>
      <c r="E31" s="19">
        <f>'Знамя 2 гр'!X82</f>
        <v>69</v>
      </c>
      <c r="F31" s="19">
        <f aca="true" t="shared" si="0" ref="F31:F36">SUM(C31:E31)</f>
        <v>202</v>
      </c>
      <c r="G31" s="19">
        <v>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17" customFormat="1" ht="45" customHeight="1">
      <c r="A32" s="19">
        <f>'Знамя 2 гр'!A9</f>
        <v>551</v>
      </c>
      <c r="B32" s="19" t="s">
        <v>32</v>
      </c>
      <c r="C32" s="19">
        <f>'Знамя 2 гр'!X46</f>
        <v>53</v>
      </c>
      <c r="D32" s="19">
        <f>'Знамя 2 гр'!X9</f>
        <v>60</v>
      </c>
      <c r="E32" s="19">
        <f>'Знамя 2 гр'!X83</f>
        <v>52</v>
      </c>
      <c r="F32" s="19">
        <f t="shared" si="0"/>
        <v>165</v>
      </c>
      <c r="G32" s="19">
        <v>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17" customFormat="1" ht="45" customHeight="1">
      <c r="A33" s="19">
        <f>'Знамя 2 гр'!A10</f>
        <v>249</v>
      </c>
      <c r="B33" s="19" t="s">
        <v>32</v>
      </c>
      <c r="C33" s="19">
        <f>'Знамя 2 гр'!X47</f>
        <v>50</v>
      </c>
      <c r="D33" s="19">
        <f>'Знамя 2 гр'!X10</f>
        <v>47</v>
      </c>
      <c r="E33" s="19">
        <f>'Знамя 2 гр'!X84</f>
        <v>41</v>
      </c>
      <c r="F33" s="19">
        <f t="shared" si="0"/>
        <v>138</v>
      </c>
      <c r="G33" s="19">
        <v>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7" customFormat="1" ht="45" customHeight="1">
      <c r="A34" s="19">
        <f>'Знамя 2 гр'!A11</f>
        <v>493</v>
      </c>
      <c r="B34" s="19" t="s">
        <v>32</v>
      </c>
      <c r="C34" s="19">
        <f>'Знамя 2 гр'!X48</f>
        <v>46</v>
      </c>
      <c r="D34" s="19">
        <f>'Знамя 2 гр'!X11</f>
        <v>39</v>
      </c>
      <c r="E34" s="19">
        <f>'Знамя 2 гр'!X85</f>
        <v>39</v>
      </c>
      <c r="F34" s="19">
        <f t="shared" si="0"/>
        <v>124</v>
      </c>
      <c r="G34" s="19">
        <v>6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17" customFormat="1" ht="45" customHeight="1">
      <c r="A35" s="19" t="str">
        <f>'Знамя 2 гр'!A12</f>
        <v>Лицей 389</v>
      </c>
      <c r="B35" s="19" t="s">
        <v>32</v>
      </c>
      <c r="C35" s="19">
        <f>'Знамя 2 гр'!X49</f>
        <v>60</v>
      </c>
      <c r="D35" s="19">
        <f>'Знамя 2 гр'!X12</f>
        <v>60</v>
      </c>
      <c r="E35" s="19">
        <f>'Знамя 2 гр'!X86</f>
        <v>64</v>
      </c>
      <c r="F35" s="19">
        <f t="shared" si="0"/>
        <v>184</v>
      </c>
      <c r="G35" s="19">
        <v>2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7" ht="45" customHeight="1">
      <c r="A36" s="19">
        <f>'Знамя 2 гр'!A13</f>
        <v>377</v>
      </c>
      <c r="B36" s="19" t="s">
        <v>32</v>
      </c>
      <c r="C36" s="19">
        <f>'Знамя 2 гр'!X50</f>
        <v>52</v>
      </c>
      <c r="D36" s="19">
        <f>'Знамя 2 гр'!X13</f>
        <v>44</v>
      </c>
      <c r="E36" s="19">
        <f>'Знамя 2 гр'!X87</f>
        <v>50</v>
      </c>
      <c r="F36" s="19">
        <f t="shared" si="0"/>
        <v>146</v>
      </c>
      <c r="G36" s="14">
        <v>4</v>
      </c>
    </row>
    <row r="37" spans="1:7" ht="45" customHeight="1">
      <c r="A37" s="19"/>
      <c r="B37" s="5"/>
      <c r="C37" s="16"/>
      <c r="D37" s="19"/>
      <c r="E37" s="16"/>
      <c r="F37" s="15"/>
      <c r="G37" s="14"/>
    </row>
    <row r="38" spans="1:7" ht="45" customHeight="1">
      <c r="A38" s="5"/>
      <c r="B38" s="5"/>
      <c r="C38" s="16"/>
      <c r="D38" s="19"/>
      <c r="E38" s="16"/>
      <c r="F38" s="16"/>
      <c r="G38" s="14"/>
    </row>
    <row r="39" spans="1:7" ht="45" customHeight="1">
      <c r="A39" s="5"/>
      <c r="B39" s="5"/>
      <c r="C39" s="16"/>
      <c r="D39" s="16"/>
      <c r="E39" s="16"/>
      <c r="F39" s="15"/>
      <c r="G39" s="14"/>
    </row>
    <row r="40" spans="1:7" ht="45" customHeight="1">
      <c r="A40" s="5"/>
      <c r="B40" s="5"/>
      <c r="C40" s="16"/>
      <c r="D40" s="16"/>
      <c r="E40" s="16"/>
      <c r="F40" s="15"/>
      <c r="G40" s="14"/>
    </row>
    <row r="41" spans="1:7" ht="12.75" customHeight="1">
      <c r="A41" s="13"/>
      <c r="B41" s="13"/>
      <c r="C41" s="13"/>
      <c r="D41" s="13"/>
      <c r="E41" s="13"/>
      <c r="F41" s="13"/>
      <c r="G41" s="13"/>
    </row>
    <row r="42" spans="1:7" ht="12.75">
      <c r="A42" s="34" t="s">
        <v>24</v>
      </c>
      <c r="B42" s="34"/>
      <c r="C42" s="34"/>
      <c r="D42" s="34"/>
      <c r="E42" s="34"/>
      <c r="F42" s="34"/>
      <c r="G42" s="34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34" t="s">
        <v>23</v>
      </c>
      <c r="B45" s="34"/>
      <c r="C45" s="34"/>
      <c r="D45" s="34"/>
      <c r="E45" s="34"/>
      <c r="F45" s="34"/>
      <c r="G45" s="34"/>
    </row>
    <row r="46" spans="1:7" ht="12.75">
      <c r="A46" s="12"/>
      <c r="B46" s="12"/>
      <c r="C46" s="12"/>
      <c r="D46" s="12"/>
      <c r="E46" s="12"/>
      <c r="F46" s="12"/>
      <c r="G46" s="12"/>
    </row>
    <row r="51" spans="1:7" s="25" customFormat="1" ht="60.75" customHeight="1">
      <c r="A51" s="35" t="s">
        <v>31</v>
      </c>
      <c r="B51" s="35"/>
      <c r="C51" s="35"/>
      <c r="D51" s="35"/>
      <c r="E51" s="35"/>
      <c r="F51" s="35"/>
      <c r="G51" s="35"/>
    </row>
    <row r="52" spans="1:7" ht="27.75" customHeight="1">
      <c r="A52" s="36" t="s">
        <v>30</v>
      </c>
      <c r="B52" s="36"/>
      <c r="C52" s="36"/>
      <c r="D52" s="36"/>
      <c r="E52" s="36"/>
      <c r="F52" s="36"/>
      <c r="G52" s="36"/>
    </row>
    <row r="53" spans="1:26" ht="30.75" customHeight="1">
      <c r="A53" s="30" t="s">
        <v>21</v>
      </c>
      <c r="B53" s="30"/>
      <c r="C53" s="30"/>
      <c r="D53" s="30"/>
      <c r="E53" s="30"/>
      <c r="F53" s="30"/>
      <c r="G53" s="30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41" ht="12.75">
      <c r="A54" s="31" t="s">
        <v>15</v>
      </c>
      <c r="B54" s="31"/>
      <c r="C54" s="31"/>
      <c r="D54" s="23"/>
      <c r="E54" s="32" t="s">
        <v>14</v>
      </c>
      <c r="F54" s="32"/>
      <c r="G54" s="32"/>
      <c r="H54" s="22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s="17" customFormat="1" ht="43.5" customHeight="1">
      <c r="A55" s="19" t="s">
        <v>29</v>
      </c>
      <c r="B55" s="19" t="s">
        <v>28</v>
      </c>
      <c r="C55" s="19" t="s">
        <v>27</v>
      </c>
      <c r="D55" s="19" t="s">
        <v>26</v>
      </c>
      <c r="E55" s="19" t="s">
        <v>25</v>
      </c>
      <c r="F55" s="19" t="s">
        <v>5</v>
      </c>
      <c r="G55" s="19" t="s">
        <v>4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1:41" s="17" customFormat="1" ht="45" customHeight="1">
      <c r="A56" s="19">
        <f>'Знамя 3 гр'!A8</f>
        <v>493</v>
      </c>
      <c r="B56" s="19" t="s">
        <v>32</v>
      </c>
      <c r="C56" s="20">
        <f>'Знамя 3 гр'!X45</f>
        <v>64</v>
      </c>
      <c r="D56" s="20">
        <f>'Знамя 3 гр'!X8</f>
        <v>61</v>
      </c>
      <c r="E56" s="20">
        <f>'Знамя 3 гр'!X82</f>
        <v>62</v>
      </c>
      <c r="F56" s="19">
        <f>SUM(C56:E56)</f>
        <v>187</v>
      </c>
      <c r="G56" s="19">
        <v>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1:41" s="17" customFormat="1" ht="50.25" customHeight="1">
      <c r="A57" s="19" t="str">
        <f>'Знамя 3 гр'!A9</f>
        <v>506 - ВПК"Юный маргеловец"</v>
      </c>
      <c r="B57" s="19" t="s">
        <v>32</v>
      </c>
      <c r="C57" s="20">
        <f>'Знамя 3 гр'!X46</f>
        <v>40</v>
      </c>
      <c r="D57" s="20">
        <f>'Знамя 3 гр'!X9</f>
        <v>35</v>
      </c>
      <c r="E57" s="20">
        <f>'Знамя 3 гр'!X83</f>
        <v>37</v>
      </c>
      <c r="F57" s="19">
        <f>SUM(C57:E57)</f>
        <v>112</v>
      </c>
      <c r="G57" s="19">
        <v>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s="17" customFormat="1" ht="45" customHeight="1">
      <c r="A58" s="19"/>
      <c r="B58" s="19"/>
      <c r="C58" s="19"/>
      <c r="D58" s="20"/>
      <c r="E58" s="19"/>
      <c r="F58" s="19"/>
      <c r="G58" s="19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s="17" customFormat="1" ht="45" customHeight="1">
      <c r="A59" s="19"/>
      <c r="B59" s="19"/>
      <c r="C59" s="19"/>
      <c r="D59" s="20"/>
      <c r="E59" s="19"/>
      <c r="F59" s="19"/>
      <c r="G59" s="1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17" customFormat="1" ht="45" customHeight="1">
      <c r="A60" s="19"/>
      <c r="B60" s="19"/>
      <c r="C60" s="19"/>
      <c r="D60" s="19"/>
      <c r="E60" s="19"/>
      <c r="F60" s="19"/>
      <c r="G60" s="19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7" ht="45" customHeight="1">
      <c r="A61" s="5"/>
      <c r="B61" s="5"/>
      <c r="C61" s="16"/>
      <c r="D61" s="16"/>
      <c r="E61" s="16"/>
      <c r="F61" s="15"/>
      <c r="G61" s="14"/>
    </row>
    <row r="62" spans="1:7" ht="45" customHeight="1">
      <c r="A62" s="5"/>
      <c r="B62" s="5"/>
      <c r="C62" s="16"/>
      <c r="D62" s="16"/>
      <c r="E62" s="16"/>
      <c r="F62" s="15"/>
      <c r="G62" s="14"/>
    </row>
    <row r="63" spans="1:7" ht="45" customHeight="1">
      <c r="A63" s="5"/>
      <c r="B63" s="5"/>
      <c r="C63" s="16"/>
      <c r="D63" s="16"/>
      <c r="E63" s="16"/>
      <c r="F63" s="16"/>
      <c r="G63" s="14"/>
    </row>
    <row r="64" spans="1:7" ht="45" customHeight="1">
      <c r="A64" s="5"/>
      <c r="B64" s="5"/>
      <c r="C64" s="16"/>
      <c r="D64" s="16"/>
      <c r="E64" s="16"/>
      <c r="F64" s="15"/>
      <c r="G64" s="14"/>
    </row>
    <row r="65" spans="1:7" ht="45" customHeight="1">
      <c r="A65" s="5"/>
      <c r="B65" s="5"/>
      <c r="C65" s="16"/>
      <c r="D65" s="16"/>
      <c r="E65" s="16"/>
      <c r="F65" s="15"/>
      <c r="G65" s="14"/>
    </row>
    <row r="66" spans="1:7" ht="12.75" customHeight="1">
      <c r="A66" s="13"/>
      <c r="B66" s="13"/>
      <c r="C66" s="13"/>
      <c r="D66" s="13"/>
      <c r="E66" s="13"/>
      <c r="F66" s="13"/>
      <c r="G66" s="13"/>
    </row>
    <row r="67" spans="1:7" ht="12.75">
      <c r="A67" s="34" t="s">
        <v>24</v>
      </c>
      <c r="B67" s="34"/>
      <c r="C67" s="34"/>
      <c r="D67" s="34"/>
      <c r="E67" s="34"/>
      <c r="F67" s="34"/>
      <c r="G67" s="34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34" t="s">
        <v>23</v>
      </c>
      <c r="B70" s="34"/>
      <c r="C70" s="34"/>
      <c r="D70" s="34"/>
      <c r="E70" s="34"/>
      <c r="F70" s="34"/>
      <c r="G70" s="34"/>
    </row>
    <row r="71" spans="1:7" ht="12.75">
      <c r="A71" s="12"/>
      <c r="B71" s="12"/>
      <c r="C71" s="12"/>
      <c r="D71" s="12"/>
      <c r="E71" s="12"/>
      <c r="F71" s="12"/>
      <c r="G71" s="12"/>
    </row>
  </sheetData>
  <sheetProtection/>
  <mergeCells count="21">
    <mergeCell ref="A2:G2"/>
    <mergeCell ref="A1:G1"/>
    <mergeCell ref="A17:G17"/>
    <mergeCell ref="A3:G3"/>
    <mergeCell ref="A20:G20"/>
    <mergeCell ref="A4:C4"/>
    <mergeCell ref="E4:G4"/>
    <mergeCell ref="A26:G26"/>
    <mergeCell ref="A27:G27"/>
    <mergeCell ref="A28:G28"/>
    <mergeCell ref="A29:C29"/>
    <mergeCell ref="E29:G29"/>
    <mergeCell ref="A42:G42"/>
    <mergeCell ref="A67:G67"/>
    <mergeCell ref="A70:G70"/>
    <mergeCell ref="A45:G45"/>
    <mergeCell ref="A51:G51"/>
    <mergeCell ref="A52:G52"/>
    <mergeCell ref="A53:G53"/>
    <mergeCell ref="A54:C54"/>
    <mergeCell ref="E54:G54"/>
  </mergeCells>
  <printOptions/>
  <pageMargins left="0.4" right="0.21" top="0.5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2" width="15.25390625" style="11" customWidth="1"/>
    <col min="3" max="5" width="15.375" style="11" customWidth="1"/>
    <col min="6" max="6" width="11.375" style="11" customWidth="1"/>
    <col min="7" max="7" width="11.00390625" style="11" customWidth="1"/>
    <col min="8" max="16384" width="9.125" style="11" customWidth="1"/>
  </cols>
  <sheetData>
    <row r="1" spans="1:7" s="25" customFormat="1" ht="60.75" customHeight="1">
      <c r="A1" s="35" t="s">
        <v>31</v>
      </c>
      <c r="B1" s="35"/>
      <c r="C1" s="35"/>
      <c r="D1" s="35"/>
      <c r="E1" s="35"/>
      <c r="F1" s="35"/>
      <c r="G1" s="35"/>
    </row>
    <row r="2" spans="1:7" ht="27.75" customHeight="1">
      <c r="A2" s="36" t="s">
        <v>30</v>
      </c>
      <c r="B2" s="36"/>
      <c r="C2" s="36"/>
      <c r="D2" s="36"/>
      <c r="E2" s="36"/>
      <c r="F2" s="36"/>
      <c r="G2" s="36"/>
    </row>
    <row r="3" spans="1:26" ht="30.75" customHeight="1">
      <c r="A3" s="30" t="s">
        <v>16</v>
      </c>
      <c r="B3" s="30"/>
      <c r="C3" s="30"/>
      <c r="D3" s="30"/>
      <c r="E3" s="30"/>
      <c r="F3" s="30"/>
      <c r="G3" s="30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41" ht="12.75">
      <c r="A4" s="31" t="s">
        <v>15</v>
      </c>
      <c r="B4" s="31"/>
      <c r="C4" s="31"/>
      <c r="D4" s="23"/>
      <c r="E4" s="32" t="s">
        <v>14</v>
      </c>
      <c r="F4" s="32"/>
      <c r="G4" s="32"/>
      <c r="H4" s="22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17" customFormat="1" ht="43.5" customHeight="1">
      <c r="A5" s="19" t="s">
        <v>29</v>
      </c>
      <c r="B5" s="19" t="s">
        <v>28</v>
      </c>
      <c r="C5" s="19" t="s">
        <v>27</v>
      </c>
      <c r="D5" s="19" t="s">
        <v>26</v>
      </c>
      <c r="E5" s="19" t="s">
        <v>25</v>
      </c>
      <c r="F5" s="19" t="s">
        <v>5</v>
      </c>
      <c r="G5" s="19" t="s">
        <v>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s="17" customFormat="1" ht="37.5" customHeight="1">
      <c r="A6" s="26" t="str">
        <f>'Знамя 1 гр '!A8</f>
        <v>Лицей 384</v>
      </c>
      <c r="B6" s="19" t="s">
        <v>32</v>
      </c>
      <c r="C6" s="19">
        <f>'Знамя 1 гр '!X45</f>
        <v>65</v>
      </c>
      <c r="D6" s="20">
        <f>'Знамя 1 гр '!X8</f>
        <v>65</v>
      </c>
      <c r="E6" s="19">
        <f>'Знамя 1 гр '!X82</f>
        <v>69</v>
      </c>
      <c r="F6" s="19">
        <f>SUM(C6:E6)</f>
        <v>199</v>
      </c>
      <c r="G6" s="19">
        <v>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s="17" customFormat="1" ht="37.5" customHeight="1">
      <c r="A7" s="26" t="str">
        <f>'Знамя 1 гр '!A11</f>
        <v>551</v>
      </c>
      <c r="B7" s="19" t="s">
        <v>32</v>
      </c>
      <c r="C7" s="19">
        <f>'Знамя 1 гр '!X48</f>
        <v>53</v>
      </c>
      <c r="D7" s="20">
        <f>'Знамя 1 гр '!X11</f>
        <v>53</v>
      </c>
      <c r="E7" s="19">
        <f>'Знамя 1 гр '!X85</f>
        <v>61</v>
      </c>
      <c r="F7" s="19">
        <f>SUM(C7:E7)</f>
        <v>167</v>
      </c>
      <c r="G7" s="19">
        <v>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s="17" customFormat="1" ht="37.5" customHeight="1">
      <c r="A8" s="26" t="str">
        <f>'Знамя 1 гр '!A9</f>
        <v>Лицей 389</v>
      </c>
      <c r="B8" s="19" t="s">
        <v>32</v>
      </c>
      <c r="C8" s="19">
        <f>'Знамя 1 гр '!X46</f>
        <v>44</v>
      </c>
      <c r="D8" s="20">
        <f>'Знамя 1 гр '!X9</f>
        <v>49</v>
      </c>
      <c r="E8" s="19">
        <f>'Знамя 1 гр '!X83</f>
        <v>49</v>
      </c>
      <c r="F8" s="19">
        <f>SUM(C8:E8)</f>
        <v>142</v>
      </c>
      <c r="G8" s="19">
        <v>3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17" customFormat="1" ht="37.5" customHeight="1">
      <c r="A9" s="26" t="str">
        <f>'Знамя 1 гр '!A10</f>
        <v>249</v>
      </c>
      <c r="B9" s="19" t="s">
        <v>32</v>
      </c>
      <c r="C9" s="19">
        <f>'Знамя 1 гр '!X47</f>
        <v>44</v>
      </c>
      <c r="D9" s="20">
        <f>'Знамя 1 гр '!X10</f>
        <v>46</v>
      </c>
      <c r="E9" s="19">
        <f>'Знамя 1 гр '!X84</f>
        <v>49</v>
      </c>
      <c r="F9" s="19">
        <f>SUM(C9:E9)</f>
        <v>139</v>
      </c>
      <c r="G9" s="19">
        <v>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26" ht="30.75" customHeight="1">
      <c r="A10" s="30" t="s">
        <v>20</v>
      </c>
      <c r="B10" s="30"/>
      <c r="C10" s="30"/>
      <c r="D10" s="30"/>
      <c r="E10" s="30"/>
      <c r="F10" s="30"/>
      <c r="G10" s="3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41" s="17" customFormat="1" ht="37.5" customHeight="1">
      <c r="A11" s="19" t="str">
        <f>'Знамя 2 гр'!A8</f>
        <v>Лицей 384</v>
      </c>
      <c r="B11" s="19" t="s">
        <v>32</v>
      </c>
      <c r="C11" s="19">
        <f>'Знамя 2 гр'!X45</f>
        <v>64</v>
      </c>
      <c r="D11" s="19">
        <f>'Знамя 2 гр'!X8</f>
        <v>69</v>
      </c>
      <c r="E11" s="19">
        <f>'Знамя 2 гр'!X82</f>
        <v>69</v>
      </c>
      <c r="F11" s="19">
        <f>SUM(C11:E11)</f>
        <v>202</v>
      </c>
      <c r="G11" s="19">
        <v>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s="17" customFormat="1" ht="37.5" customHeight="1">
      <c r="A12" s="19" t="str">
        <f>'Знамя 2 гр'!A12</f>
        <v>Лицей 389</v>
      </c>
      <c r="B12" s="19" t="s">
        <v>32</v>
      </c>
      <c r="C12" s="19">
        <f>'Знамя 2 гр'!X49</f>
        <v>60</v>
      </c>
      <c r="D12" s="19">
        <f>'Знамя 2 гр'!X12</f>
        <v>60</v>
      </c>
      <c r="E12" s="19">
        <f>'Знамя 2 гр'!X86</f>
        <v>64</v>
      </c>
      <c r="F12" s="19">
        <f>SUM(C12:E12)</f>
        <v>184</v>
      </c>
      <c r="G12" s="19">
        <v>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s="17" customFormat="1" ht="37.5" customHeight="1">
      <c r="A13" s="19">
        <f>'Знамя 2 гр'!A9</f>
        <v>551</v>
      </c>
      <c r="B13" s="19" t="s">
        <v>32</v>
      </c>
      <c r="C13" s="19">
        <f>'Знамя 2 гр'!X46</f>
        <v>53</v>
      </c>
      <c r="D13" s="19">
        <f>'Знамя 2 гр'!X9</f>
        <v>60</v>
      </c>
      <c r="E13" s="19">
        <f>'Знамя 2 гр'!X83</f>
        <v>52</v>
      </c>
      <c r="F13" s="19">
        <f>SUM(C13:E13)</f>
        <v>165</v>
      </c>
      <c r="G13" s="19">
        <v>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17" customFormat="1" ht="37.5" customHeight="1">
      <c r="A14" s="19">
        <f>'Знамя 2 гр'!A13</f>
        <v>377</v>
      </c>
      <c r="B14" s="19" t="s">
        <v>32</v>
      </c>
      <c r="C14" s="19">
        <f>'Знамя 2 гр'!X50</f>
        <v>52</v>
      </c>
      <c r="D14" s="19">
        <f>'Знамя 2 гр'!X13</f>
        <v>44</v>
      </c>
      <c r="E14" s="19">
        <f>'Знамя 2 гр'!X87</f>
        <v>50</v>
      </c>
      <c r="F14" s="19">
        <f>SUM(C14:E14)</f>
        <v>146</v>
      </c>
      <c r="G14" s="19">
        <v>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17" customFormat="1" ht="37.5" customHeight="1">
      <c r="A15" s="19">
        <f>'Знамя 2 гр'!A10</f>
        <v>249</v>
      </c>
      <c r="B15" s="19" t="s">
        <v>32</v>
      </c>
      <c r="C15" s="19">
        <f>'Знамя 2 гр'!X47</f>
        <v>50</v>
      </c>
      <c r="D15" s="19">
        <f>'Знамя 2 гр'!X10</f>
        <v>47</v>
      </c>
      <c r="E15" s="19">
        <f>'Знамя 2 гр'!X84</f>
        <v>41</v>
      </c>
      <c r="F15" s="19">
        <f>SUM(C15:E15)</f>
        <v>138</v>
      </c>
      <c r="G15" s="19">
        <v>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7" ht="37.5" customHeight="1">
      <c r="A16" s="19">
        <f>'Знамя 2 гр'!A11</f>
        <v>493</v>
      </c>
      <c r="B16" s="19" t="s">
        <v>32</v>
      </c>
      <c r="C16" s="19">
        <f>'Знамя 2 гр'!X48</f>
        <v>46</v>
      </c>
      <c r="D16" s="19">
        <f>'Знамя 2 гр'!X11</f>
        <v>39</v>
      </c>
      <c r="E16" s="19">
        <f>'Знамя 2 гр'!X85</f>
        <v>39</v>
      </c>
      <c r="F16" s="19">
        <f>SUM(C16:E16)</f>
        <v>124</v>
      </c>
      <c r="G16" s="19">
        <v>6</v>
      </c>
    </row>
    <row r="17" spans="1:26" ht="30.75" customHeight="1">
      <c r="A17" s="30" t="s">
        <v>21</v>
      </c>
      <c r="B17" s="30"/>
      <c r="C17" s="30"/>
      <c r="D17" s="30"/>
      <c r="E17" s="30"/>
      <c r="F17" s="30"/>
      <c r="G17" s="30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41" s="17" customFormat="1" ht="37.5" customHeight="1">
      <c r="A18" s="19">
        <f>'Знамя 3 гр'!A8</f>
        <v>493</v>
      </c>
      <c r="B18" s="19" t="s">
        <v>32</v>
      </c>
      <c r="C18" s="20">
        <f>'Знамя 3 гр'!X45</f>
        <v>64</v>
      </c>
      <c r="D18" s="20">
        <f>'Знамя 3 гр'!X8</f>
        <v>61</v>
      </c>
      <c r="E18" s="20">
        <f>'Знамя 3 гр'!X82</f>
        <v>62</v>
      </c>
      <c r="F18" s="19">
        <f>SUM(C18:E18)</f>
        <v>187</v>
      </c>
      <c r="G18" s="19">
        <v>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7" customFormat="1" ht="50.25" customHeight="1">
      <c r="A19" s="19" t="str">
        <f>'Знамя 3 гр'!A9</f>
        <v>506 - ВПК"Юный маргеловец"</v>
      </c>
      <c r="B19" s="19" t="s">
        <v>32</v>
      </c>
      <c r="C19" s="20">
        <f>'Знамя 3 гр'!X46</f>
        <v>40</v>
      </c>
      <c r="D19" s="20">
        <f>'Знамя 3 гр'!X9</f>
        <v>35</v>
      </c>
      <c r="E19" s="20">
        <f>'Знамя 3 гр'!X83</f>
        <v>37</v>
      </c>
      <c r="F19" s="19">
        <f>SUM(C19:E19)</f>
        <v>112</v>
      </c>
      <c r="G19" s="19">
        <v>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7" ht="12.75" customHeight="1">
      <c r="A20" s="13"/>
      <c r="B20" s="13"/>
      <c r="C20" s="13"/>
      <c r="D20" s="13"/>
      <c r="E20" s="13"/>
      <c r="F20" s="13"/>
      <c r="G20" s="13"/>
    </row>
    <row r="21" spans="1:7" ht="12.75">
      <c r="A21" s="34" t="s">
        <v>36</v>
      </c>
      <c r="B21" s="34"/>
      <c r="C21" s="34"/>
      <c r="D21" s="34"/>
      <c r="E21" s="34"/>
      <c r="F21" s="34"/>
      <c r="G21" s="34"/>
    </row>
    <row r="22" spans="1:7" ht="12.75">
      <c r="A22" s="12"/>
      <c r="B22" s="12"/>
      <c r="C22" s="12"/>
      <c r="D22" s="12"/>
      <c r="E22" s="12"/>
      <c r="F22" s="12"/>
      <c r="G22" s="12"/>
    </row>
    <row r="23" spans="1:7" ht="12.75">
      <c r="A23" s="34" t="s">
        <v>37</v>
      </c>
      <c r="B23" s="34"/>
      <c r="C23" s="34"/>
      <c r="D23" s="34"/>
      <c r="E23" s="34"/>
      <c r="F23" s="34"/>
      <c r="G23" s="34"/>
    </row>
    <row r="24" spans="1:7" ht="12.75">
      <c r="A24" s="12"/>
      <c r="B24" s="12"/>
      <c r="C24" s="12"/>
      <c r="D24" s="12"/>
      <c r="E24" s="12"/>
      <c r="F24" s="12"/>
      <c r="G24" s="12"/>
    </row>
  </sheetData>
  <sheetProtection/>
  <mergeCells count="9">
    <mergeCell ref="A21:G21"/>
    <mergeCell ref="A23:G23"/>
    <mergeCell ref="A17:G17"/>
    <mergeCell ref="A10:G10"/>
    <mergeCell ref="A1:G1"/>
    <mergeCell ref="A2:G2"/>
    <mergeCell ref="A3:G3"/>
    <mergeCell ref="A4:C4"/>
    <mergeCell ref="E4:G4"/>
  </mergeCells>
  <printOptions/>
  <pageMargins left="0.4" right="0.21" top="0.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   </cp:lastModifiedBy>
  <cp:lastPrinted>2013-02-21T15:37:43Z</cp:lastPrinted>
  <dcterms:created xsi:type="dcterms:W3CDTF">2013-02-18T13:35:49Z</dcterms:created>
  <dcterms:modified xsi:type="dcterms:W3CDTF">2013-02-21T15:37:45Z</dcterms:modified>
  <cp:category/>
  <cp:version/>
  <cp:contentType/>
  <cp:contentStatus/>
</cp:coreProperties>
</file>