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640" yWindow="0" windowWidth="15600" windowHeight="12375"/>
  </bookViews>
  <sheets>
    <sheet name="1 гр" sheetId="6" r:id="rId1"/>
    <sheet name="2 гр" sheetId="7" r:id="rId2"/>
    <sheet name="3 гр" sheetId="1" r:id="rId3"/>
  </sheets>
  <definedNames>
    <definedName name="_xlnm._FilterDatabase" localSheetId="1" hidden="1">'2 гр'!$A$10:$S$23</definedName>
  </definedNames>
  <calcPr calcId="125725" refMode="R1C1"/>
</workbook>
</file>

<file path=xl/calcChain.xml><?xml version="1.0" encoding="utf-8"?>
<calcChain xmlns="http://schemas.openxmlformats.org/spreadsheetml/2006/main">
  <c r="AF15" i="1"/>
  <c r="AF14"/>
  <c r="AE15"/>
  <c r="AE14"/>
  <c r="AD15"/>
  <c r="AD14"/>
  <c r="AC15"/>
  <c r="AC14"/>
  <c r="AB15"/>
  <c r="AB14"/>
  <c r="Y15"/>
  <c r="Y14"/>
  <c r="X15"/>
  <c r="X14"/>
  <c r="W15"/>
  <c r="W14"/>
  <c r="V15"/>
  <c r="V14"/>
  <c r="U15"/>
  <c r="U14"/>
  <c r="AG14" i="7"/>
  <c r="AE14"/>
  <c r="AG22" i="6"/>
  <c r="AG21"/>
  <c r="AG20"/>
  <c r="AF22"/>
  <c r="AF21"/>
  <c r="AE22"/>
  <c r="AE21"/>
  <c r="AC22"/>
  <c r="AC21"/>
  <c r="AB22"/>
  <c r="AB21"/>
  <c r="Z22"/>
  <c r="Z21"/>
  <c r="Z20"/>
  <c r="Y22"/>
  <c r="Y21"/>
  <c r="X22"/>
  <c r="X21"/>
  <c r="W22"/>
  <c r="W21"/>
  <c r="V22"/>
  <c r="V21"/>
  <c r="U22"/>
  <c r="U21"/>
  <c r="Z14" i="7"/>
  <c r="AE22"/>
  <c r="AE21"/>
  <c r="AD22"/>
  <c r="AD21"/>
  <c r="AC22"/>
  <c r="AC21"/>
  <c r="AB22"/>
  <c r="AB21"/>
  <c r="Z22"/>
  <c r="Z21"/>
  <c r="X22"/>
  <c r="X21"/>
  <c r="W22"/>
  <c r="W21"/>
  <c r="V22"/>
  <c r="V21"/>
  <c r="U22"/>
  <c r="U21"/>
  <c r="AF20" i="6"/>
  <c r="Y20"/>
  <c r="AE20"/>
  <c r="X20"/>
  <c r="AD20"/>
  <c r="W20"/>
  <c r="AC20"/>
  <c r="V20"/>
  <c r="AB20"/>
  <c r="U20"/>
  <c r="AF21" i="7"/>
  <c r="AF14"/>
  <c r="AD14"/>
  <c r="AC14"/>
  <c r="AB14"/>
  <c r="Y22"/>
  <c r="Y21"/>
  <c r="Y14"/>
  <c r="X14"/>
  <c r="W14"/>
  <c r="V14"/>
  <c r="U14"/>
  <c r="AG23"/>
  <c r="AF23"/>
  <c r="AE23"/>
  <c r="AD23"/>
  <c r="AC23"/>
  <c r="AB23"/>
  <c r="Z23"/>
  <c r="Y23"/>
  <c r="X23"/>
  <c r="W23"/>
  <c r="V23"/>
  <c r="U23"/>
  <c r="AG20"/>
  <c r="AF20"/>
  <c r="AE20"/>
  <c r="AD20"/>
  <c r="AC20"/>
  <c r="AB20"/>
  <c r="Z20"/>
  <c r="Y20"/>
  <c r="X20"/>
  <c r="W20"/>
  <c r="V20"/>
  <c r="U20"/>
  <c r="AG19"/>
  <c r="AF19"/>
  <c r="AE19"/>
  <c r="AD19"/>
  <c r="AC19"/>
  <c r="AB19"/>
  <c r="Z19"/>
  <c r="Y19"/>
  <c r="X19"/>
  <c r="W19"/>
  <c r="V19"/>
  <c r="U19"/>
  <c r="AG18"/>
  <c r="AF18"/>
  <c r="AE18"/>
  <c r="AD18"/>
  <c r="AC18"/>
  <c r="AB18"/>
  <c r="Z18"/>
  <c r="Y18"/>
  <c r="X18"/>
  <c r="W18"/>
  <c r="V18"/>
  <c r="U18"/>
  <c r="AG17"/>
  <c r="AF17"/>
  <c r="AE17"/>
  <c r="AD17"/>
  <c r="AC17"/>
  <c r="AB17"/>
  <c r="Z17"/>
  <c r="Y17"/>
  <c r="X17"/>
  <c r="W17"/>
  <c r="V17"/>
  <c r="U17"/>
  <c r="AG16"/>
  <c r="AF16"/>
  <c r="AE16"/>
  <c r="AD16"/>
  <c r="AC16"/>
  <c r="AB16"/>
  <c r="Z16"/>
  <c r="Y16"/>
  <c r="X16"/>
  <c r="W16"/>
  <c r="V16"/>
  <c r="U16"/>
  <c r="AG15"/>
  <c r="AF15"/>
  <c r="AE15"/>
  <c r="AD15"/>
  <c r="AC15"/>
  <c r="AB15"/>
  <c r="Z15"/>
  <c r="Y15"/>
  <c r="X15"/>
  <c r="W15"/>
  <c r="V15"/>
  <c r="U15"/>
  <c r="AG13"/>
  <c r="AF13"/>
  <c r="AE13"/>
  <c r="AD13"/>
  <c r="AC13"/>
  <c r="AB13"/>
  <c r="Z13"/>
  <c r="Y13"/>
  <c r="X13"/>
  <c r="W13"/>
  <c r="V13"/>
  <c r="U13"/>
  <c r="AG12"/>
  <c r="AF12"/>
  <c r="AE12"/>
  <c r="AD12"/>
  <c r="AC12"/>
  <c r="AB12"/>
  <c r="Z12"/>
  <c r="Y12"/>
  <c r="X12"/>
  <c r="W12"/>
  <c r="V12"/>
  <c r="U12"/>
  <c r="AG11"/>
  <c r="AF11"/>
  <c r="AE11"/>
  <c r="AD11"/>
  <c r="AC11"/>
  <c r="AB11"/>
  <c r="Z11"/>
  <c r="Y11"/>
  <c r="X11"/>
  <c r="W11"/>
  <c r="V11"/>
  <c r="U11"/>
  <c r="AG10"/>
  <c r="AF10"/>
  <c r="AE10"/>
  <c r="AD10"/>
  <c r="AC10"/>
  <c r="AB10"/>
  <c r="Z10"/>
  <c r="Y10"/>
  <c r="W10"/>
  <c r="V10"/>
  <c r="U10"/>
  <c r="AG19" i="6"/>
  <c r="AF19"/>
  <c r="AE19"/>
  <c r="AD19"/>
  <c r="AC19"/>
  <c r="AB19"/>
  <c r="Z19"/>
  <c r="Y19"/>
  <c r="X19"/>
  <c r="W19"/>
  <c r="V19"/>
  <c r="U19"/>
  <c r="AG18"/>
  <c r="AF18"/>
  <c r="AE18"/>
  <c r="AD18"/>
  <c r="AC18"/>
  <c r="AB18"/>
  <c r="Z18"/>
  <c r="Y18"/>
  <c r="X18"/>
  <c r="W18"/>
  <c r="V18"/>
  <c r="U18"/>
  <c r="AG17"/>
  <c r="AF17"/>
  <c r="AE17"/>
  <c r="AD17"/>
  <c r="AC17"/>
  <c r="AB17"/>
  <c r="Z17"/>
  <c r="Y17"/>
  <c r="X17"/>
  <c r="W17"/>
  <c r="V17"/>
  <c r="U17"/>
  <c r="AG16"/>
  <c r="AF16"/>
  <c r="AE16"/>
  <c r="AD16"/>
  <c r="AC16"/>
  <c r="AB16"/>
  <c r="Z16"/>
  <c r="Y16"/>
  <c r="X16"/>
  <c r="W16"/>
  <c r="V16"/>
  <c r="U16"/>
  <c r="U11" i="1"/>
  <c r="V11"/>
  <c r="W11"/>
  <c r="X11"/>
  <c r="Y11"/>
  <c r="Z11"/>
  <c r="AB11"/>
  <c r="AC11"/>
  <c r="AD11"/>
  <c r="AE11"/>
  <c r="AF11"/>
  <c r="AG11"/>
  <c r="U12"/>
  <c r="V12"/>
  <c r="W12"/>
  <c r="X12"/>
  <c r="Y12"/>
  <c r="Z12"/>
  <c r="AB12"/>
  <c r="AC12"/>
  <c r="AD12"/>
  <c r="AE12"/>
  <c r="AF12"/>
  <c r="AG12"/>
  <c r="U13"/>
  <c r="V13"/>
  <c r="W13"/>
  <c r="X13"/>
  <c r="Y13"/>
  <c r="Z13"/>
  <c r="AB13"/>
  <c r="AC13"/>
  <c r="AD13"/>
  <c r="AE13"/>
  <c r="AF13"/>
  <c r="AG13"/>
  <c r="AG10"/>
  <c r="AF10"/>
  <c r="AE10"/>
  <c r="AD10"/>
  <c r="AC10"/>
  <c r="AB10"/>
  <c r="Z10"/>
  <c r="Y10"/>
  <c r="X10"/>
  <c r="W10"/>
  <c r="V10"/>
  <c r="U10"/>
  <c r="X10" i="7" l="1"/>
</calcChain>
</file>

<file path=xl/sharedStrings.xml><?xml version="1.0" encoding="utf-8"?>
<sst xmlns="http://schemas.openxmlformats.org/spreadsheetml/2006/main" count="186" uniqueCount="94">
  <si>
    <t xml:space="preserve">Первенство Кировского района по ориентированию в закрытых помещениях </t>
  </si>
  <si>
    <t>Сводно-итоговый протокол</t>
  </si>
  <si>
    <t>№ п/п</t>
  </si>
  <si>
    <t>ОУ</t>
  </si>
  <si>
    <t>Участники</t>
  </si>
  <si>
    <t>Общее время на дистанции</t>
  </si>
  <si>
    <t>Место</t>
  </si>
  <si>
    <t>1 возрастная группа</t>
  </si>
  <si>
    <t>2 возрастная группа</t>
  </si>
  <si>
    <t>командный результат (сумма 5 лучших)</t>
  </si>
  <si>
    <t>Результат</t>
  </si>
  <si>
    <t>Время</t>
  </si>
  <si>
    <t xml:space="preserve">Время командное </t>
  </si>
  <si>
    <t>Руководитель</t>
  </si>
  <si>
    <t>ГБОУ Лицей 384 Кировского района С-Пб</t>
  </si>
  <si>
    <t xml:space="preserve">Сводно-итоговый протокол </t>
  </si>
  <si>
    <t>06 декабря 2015 года</t>
  </si>
  <si>
    <t>Ермолаева Елена Олеговна</t>
  </si>
  <si>
    <t>лицей  № 393</t>
  </si>
  <si>
    <t>Шарапова Светлана Евгеньевна, Антропова Ксения Александровна</t>
  </si>
  <si>
    <t>Нестерова Елена Георгиевна</t>
  </si>
  <si>
    <t>Копылова Ольга Юрьевна</t>
  </si>
  <si>
    <t xml:space="preserve">лицей  № 378 </t>
  </si>
  <si>
    <t xml:space="preserve">Лицей № 384 ком. 1 </t>
  </si>
  <si>
    <t>Лицей № 384 ком. 2</t>
  </si>
  <si>
    <t>Миронов Александр Викторович, Тетерина Лилия Павловна</t>
  </si>
  <si>
    <t>Чипкус Инга Владимировна</t>
  </si>
  <si>
    <t>Воробьева Маргарита Борисовна</t>
  </si>
  <si>
    <t>Антонов Сергей Викторович</t>
  </si>
  <si>
    <t>Клюйков Сергей Евгеньевич, Герасимов Евгений Викторович</t>
  </si>
  <si>
    <t>Герасимов Евгений Викторович, Шепелевич Дарья Сергеевна</t>
  </si>
  <si>
    <t>Тагиева Эльмира Эльдаровна</t>
  </si>
  <si>
    <t>23:36</t>
  </si>
  <si>
    <t>24:56</t>
  </si>
  <si>
    <t>24:55</t>
  </si>
  <si>
    <t>24:58</t>
  </si>
  <si>
    <t>25:00</t>
  </si>
  <si>
    <t>24:51</t>
  </si>
  <si>
    <t>21:46</t>
  </si>
  <si>
    <t>22:50</t>
  </si>
  <si>
    <t>23:45</t>
  </si>
  <si>
    <t>24:35</t>
  </si>
  <si>
    <t>15:13</t>
  </si>
  <si>
    <t>16:32</t>
  </si>
  <si>
    <t>2 в/к</t>
  </si>
  <si>
    <t>Волик Нина Степановна</t>
  </si>
  <si>
    <t>-</t>
  </si>
  <si>
    <t>Лицей № 389</t>
  </si>
  <si>
    <t>493 ком. 1</t>
  </si>
  <si>
    <t>493 ком. 2</t>
  </si>
  <si>
    <t>493 ком. 3</t>
  </si>
  <si>
    <t>484 ком. 1</t>
  </si>
  <si>
    <t>484 ком. 2</t>
  </si>
  <si>
    <t>Лицей № 384</t>
  </si>
  <si>
    <t>Мальгасов Аслан Израилович</t>
  </si>
  <si>
    <t>Сальников Евгений Валерьевич</t>
  </si>
  <si>
    <t>Попова Светлана Петровна</t>
  </si>
  <si>
    <t>Чистякова Татьяна Ивановна</t>
  </si>
  <si>
    <t>Герасимова Ольга Александровна</t>
  </si>
  <si>
    <t>Давыдов Владимир Георгиевич, Мокряк Максим Юрьевич</t>
  </si>
  <si>
    <t>Клюйков Сергей Евгеньевич, Пономарева Инесса Анатольевна</t>
  </si>
  <si>
    <t>22:54</t>
  </si>
  <si>
    <t>24:25</t>
  </si>
  <si>
    <t>22:16</t>
  </si>
  <si>
    <t>18:42</t>
  </si>
  <si>
    <t>20:10</t>
  </si>
  <si>
    <t>17:27</t>
  </si>
  <si>
    <t>16:14</t>
  </si>
  <si>
    <t>23:54</t>
  </si>
  <si>
    <t>23:03</t>
  </si>
  <si>
    <t>17:46</t>
  </si>
  <si>
    <t>20:17</t>
  </si>
  <si>
    <t>18:05</t>
  </si>
  <si>
    <t>20:41</t>
  </si>
  <si>
    <t>13:10</t>
  </si>
  <si>
    <t>10</t>
  </si>
  <si>
    <t>11 в/к</t>
  </si>
  <si>
    <t>12</t>
  </si>
  <si>
    <t>11</t>
  </si>
  <si>
    <t>13 в/к</t>
  </si>
  <si>
    <t>3 возрастная группа</t>
  </si>
  <si>
    <t>493 ком.1</t>
  </si>
  <si>
    <t>493 ком.2</t>
  </si>
  <si>
    <t xml:space="preserve">Шпак Владимир Олегович </t>
  </si>
  <si>
    <t>Гузо Виталий Юрьевич</t>
  </si>
  <si>
    <t>18:38</t>
  </si>
  <si>
    <t>19:07</t>
  </si>
  <si>
    <t>20:45</t>
  </si>
  <si>
    <t>19:37</t>
  </si>
  <si>
    <t>16:02</t>
  </si>
  <si>
    <t>17:40</t>
  </si>
  <si>
    <t>Главный судья соревнований, СС1К _______________________/Клюйков С.Е./</t>
  </si>
  <si>
    <t>Матевосян Марина Вазгеновна, Айбятова Наиля Азизовна</t>
  </si>
  <si>
    <t>Главный секретарь соревнований, СС2К __________________/Герасимов Е.В./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</si>
</sst>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h:mm:ss;@"/>
    <numFmt numFmtId="166" formatCode="h:mm;@"/>
  </numFmts>
  <fonts count="10">
    <font>
      <sz val="10"/>
      <name val="Arial Cyr"/>
      <charset val="204"/>
    </font>
    <font>
      <sz val="1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166" fontId="1" fillId="0" borderId="0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775710</xdr:colOff>
      <xdr:row>0</xdr:row>
      <xdr:rowOff>79038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897630" cy="660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594947</xdr:colOff>
      <xdr:row>3</xdr:row>
      <xdr:rowOff>37042</xdr:rowOff>
    </xdr:to>
    <xdr:pic>
      <xdr:nvPicPr>
        <xdr:cNvPr id="3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9747" cy="6752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776980</xdr:colOff>
      <xdr:row>3</xdr:row>
      <xdr:rowOff>127000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897630" cy="6604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745230</xdr:colOff>
      <xdr:row>3</xdr:row>
      <xdr:rowOff>26147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897630" cy="660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6"/>
  <sheetViews>
    <sheetView tabSelected="1" workbookViewId="0">
      <selection activeCell="K10" sqref="K10"/>
    </sheetView>
  </sheetViews>
  <sheetFormatPr defaultRowHeight="12.75"/>
  <cols>
    <col min="1" max="1" width="4.5703125" style="1" customWidth="1"/>
    <col min="2" max="2" width="12.42578125" style="1" bestFit="1" customWidth="1"/>
    <col min="3" max="3" width="21.85546875" style="1" customWidth="1"/>
    <col min="4" max="4" width="7.42578125" style="15" customWidth="1"/>
    <col min="5" max="5" width="9.28515625" style="35" bestFit="1" customWidth="1"/>
    <col min="6" max="6" width="8" style="15" bestFit="1" customWidth="1"/>
    <col min="7" max="7" width="9.28515625" style="35" bestFit="1" customWidth="1"/>
    <col min="8" max="8" width="8" style="15" bestFit="1" customWidth="1"/>
    <col min="9" max="9" width="9.28515625" style="35" bestFit="1" customWidth="1"/>
    <col min="10" max="10" width="8" style="15" bestFit="1" customWidth="1"/>
    <col min="11" max="11" width="9.28515625" style="35" bestFit="1" customWidth="1"/>
    <col min="12" max="12" width="8" style="15" bestFit="1" customWidth="1"/>
    <col min="13" max="13" width="9.28515625" style="35" bestFit="1" customWidth="1"/>
    <col min="14" max="14" width="8" style="15" bestFit="1" customWidth="1"/>
    <col min="15" max="15" width="9.28515625" style="35" bestFit="1" customWidth="1"/>
    <col min="16" max="16" width="10.7109375" style="15" customWidth="1"/>
    <col min="17" max="17" width="13" style="1" hidden="1" customWidth="1"/>
    <col min="18" max="18" width="11.85546875" style="11" customWidth="1"/>
    <col min="19" max="19" width="6.85546875" style="15" customWidth="1"/>
    <col min="20" max="20" width="9.140625" style="1"/>
    <col min="21" max="33" width="0" style="1" hidden="1" customWidth="1"/>
    <col min="34" max="16384" width="9.140625" style="1"/>
  </cols>
  <sheetData>
    <row r="1" spans="1:33" ht="26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33" ht="2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33" ht="3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33" ht="18">
      <c r="A4" s="49" t="s">
        <v>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33" ht="4.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33" ht="12.75" customHeight="1">
      <c r="A6" s="45" t="s">
        <v>16</v>
      </c>
      <c r="B6" s="45"/>
      <c r="C6" s="45"/>
      <c r="D6" s="28"/>
      <c r="E6" s="32"/>
      <c r="F6" s="28"/>
      <c r="G6" s="32"/>
      <c r="H6" s="28"/>
      <c r="I6" s="32"/>
      <c r="N6" s="46" t="s">
        <v>14</v>
      </c>
      <c r="O6" s="46"/>
      <c r="P6" s="46"/>
      <c r="Q6" s="46"/>
      <c r="R6" s="46"/>
      <c r="S6" s="46"/>
    </row>
    <row r="7" spans="1:33" ht="12.75" customHeight="1">
      <c r="A7" s="59" t="s">
        <v>2</v>
      </c>
      <c r="B7" s="62" t="s">
        <v>3</v>
      </c>
      <c r="C7" s="62" t="s">
        <v>13</v>
      </c>
      <c r="D7" s="57" t="s">
        <v>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58"/>
      <c r="P7" s="66" t="s">
        <v>9</v>
      </c>
      <c r="Q7" s="69" t="s">
        <v>5</v>
      </c>
      <c r="R7" s="51" t="s">
        <v>12</v>
      </c>
      <c r="S7" s="54" t="s">
        <v>6</v>
      </c>
    </row>
    <row r="8" spans="1:33" ht="14.25">
      <c r="A8" s="60"/>
      <c r="B8" s="63"/>
      <c r="C8" s="63"/>
      <c r="D8" s="57">
        <v>1</v>
      </c>
      <c r="E8" s="58"/>
      <c r="F8" s="57">
        <v>2</v>
      </c>
      <c r="G8" s="58"/>
      <c r="H8" s="57">
        <v>3</v>
      </c>
      <c r="I8" s="58"/>
      <c r="J8" s="57">
        <v>4</v>
      </c>
      <c r="K8" s="58"/>
      <c r="L8" s="57">
        <v>5</v>
      </c>
      <c r="M8" s="58"/>
      <c r="N8" s="57">
        <v>6</v>
      </c>
      <c r="O8" s="58"/>
      <c r="P8" s="67"/>
      <c r="Q8" s="69"/>
      <c r="R8" s="52"/>
      <c r="S8" s="55"/>
    </row>
    <row r="9" spans="1:33" ht="26.25" customHeight="1">
      <c r="A9" s="61"/>
      <c r="B9" s="64"/>
      <c r="C9" s="64"/>
      <c r="D9" s="29" t="s">
        <v>10</v>
      </c>
      <c r="E9" s="33" t="s">
        <v>11</v>
      </c>
      <c r="F9" s="29" t="s">
        <v>10</v>
      </c>
      <c r="G9" s="33" t="s">
        <v>11</v>
      </c>
      <c r="H9" s="29" t="s">
        <v>10</v>
      </c>
      <c r="I9" s="33" t="s">
        <v>11</v>
      </c>
      <c r="J9" s="29" t="s">
        <v>10</v>
      </c>
      <c r="K9" s="33" t="s">
        <v>11</v>
      </c>
      <c r="L9" s="29" t="s">
        <v>10</v>
      </c>
      <c r="M9" s="33" t="s">
        <v>11</v>
      </c>
      <c r="N9" s="29" t="s">
        <v>10</v>
      </c>
      <c r="O9" s="33" t="s">
        <v>11</v>
      </c>
      <c r="P9" s="68"/>
      <c r="Q9" s="13"/>
      <c r="R9" s="53"/>
      <c r="S9" s="56"/>
      <c r="T9" s="4"/>
      <c r="U9" s="2"/>
    </row>
    <row r="10" spans="1:33" s="19" customFormat="1" ht="36">
      <c r="A10" s="6">
        <v>1</v>
      </c>
      <c r="B10" s="6" t="s">
        <v>23</v>
      </c>
      <c r="C10" s="39" t="s">
        <v>30</v>
      </c>
      <c r="D10" s="29">
        <v>15</v>
      </c>
      <c r="E10" s="34">
        <v>0.16597222222222222</v>
      </c>
      <c r="F10" s="29">
        <v>18</v>
      </c>
      <c r="G10" s="34">
        <v>0.14166666666666666</v>
      </c>
      <c r="H10" s="29">
        <v>18</v>
      </c>
      <c r="I10" s="34">
        <v>0.14027777777777778</v>
      </c>
      <c r="J10" s="29">
        <v>17</v>
      </c>
      <c r="K10" s="34">
        <v>0.12430555555555556</v>
      </c>
      <c r="L10" s="29">
        <v>18</v>
      </c>
      <c r="M10" s="34">
        <v>0.11666666666666665</v>
      </c>
      <c r="N10" s="29">
        <v>17</v>
      </c>
      <c r="O10" s="34">
        <v>0.1111111111111111</v>
      </c>
      <c r="P10" s="16">
        <v>88</v>
      </c>
      <c r="Q10" s="23"/>
      <c r="R10" s="22" t="s">
        <v>42</v>
      </c>
      <c r="S10" s="37">
        <v>1</v>
      </c>
      <c r="T10" s="4"/>
      <c r="U10" s="2"/>
    </row>
    <row r="11" spans="1:33" s="19" customFormat="1" ht="36">
      <c r="A11" s="6">
        <v>2</v>
      </c>
      <c r="B11" s="6" t="s">
        <v>24</v>
      </c>
      <c r="C11" s="39" t="s">
        <v>29</v>
      </c>
      <c r="D11" s="29">
        <v>18</v>
      </c>
      <c r="E11" s="34">
        <v>0.14166666666666666</v>
      </c>
      <c r="F11" s="29">
        <v>14</v>
      </c>
      <c r="G11" s="34">
        <v>0.15347222222222223</v>
      </c>
      <c r="H11" s="29">
        <v>12</v>
      </c>
      <c r="I11" s="34">
        <v>0.16111111111111112</v>
      </c>
      <c r="J11" s="29">
        <v>17</v>
      </c>
      <c r="K11" s="34">
        <v>0.15555555555555556</v>
      </c>
      <c r="L11" s="29">
        <v>18</v>
      </c>
      <c r="M11" s="34">
        <v>0.12222222222222223</v>
      </c>
      <c r="N11" s="29">
        <v>18</v>
      </c>
      <c r="O11" s="34">
        <v>0.11597222222222221</v>
      </c>
      <c r="P11" s="16">
        <v>85</v>
      </c>
      <c r="Q11" s="23"/>
      <c r="R11" s="22" t="s">
        <v>43</v>
      </c>
      <c r="S11" s="37" t="s">
        <v>44</v>
      </c>
      <c r="T11" s="4"/>
      <c r="U11" s="2"/>
    </row>
    <row r="12" spans="1:33" s="19" customFormat="1" ht="27" customHeight="1">
      <c r="A12" s="6">
        <v>3</v>
      </c>
      <c r="B12" s="6" t="s">
        <v>18</v>
      </c>
      <c r="C12" s="38" t="s">
        <v>17</v>
      </c>
      <c r="D12" s="29">
        <v>15</v>
      </c>
      <c r="E12" s="33">
        <v>0.20833333333333334</v>
      </c>
      <c r="F12" s="29">
        <v>8</v>
      </c>
      <c r="G12" s="33">
        <v>0.20833333333333334</v>
      </c>
      <c r="H12" s="29">
        <v>18</v>
      </c>
      <c r="I12" s="33">
        <v>0.17222222222222225</v>
      </c>
      <c r="J12" s="29">
        <v>16</v>
      </c>
      <c r="K12" s="33">
        <v>0.20833333333333334</v>
      </c>
      <c r="L12" s="29">
        <v>10</v>
      </c>
      <c r="M12" s="33">
        <v>0.20833333333333334</v>
      </c>
      <c r="N12" s="29">
        <v>18</v>
      </c>
      <c r="O12" s="33">
        <v>0.18611111111111112</v>
      </c>
      <c r="P12" s="16">
        <v>77</v>
      </c>
      <c r="Q12" s="13"/>
      <c r="R12" s="22" t="s">
        <v>32</v>
      </c>
      <c r="S12" s="37">
        <v>2</v>
      </c>
      <c r="T12" s="4"/>
      <c r="U12" s="2"/>
    </row>
    <row r="13" spans="1:33" s="19" customFormat="1" ht="27" customHeight="1">
      <c r="A13" s="6">
        <v>4</v>
      </c>
      <c r="B13" s="6">
        <v>585</v>
      </c>
      <c r="C13" s="38" t="s">
        <v>26</v>
      </c>
      <c r="D13" s="29">
        <v>16</v>
      </c>
      <c r="E13" s="34">
        <v>0.20833333333333334</v>
      </c>
      <c r="F13" s="29">
        <v>17</v>
      </c>
      <c r="G13" s="34">
        <v>0.20833333333333334</v>
      </c>
      <c r="H13" s="29">
        <v>1</v>
      </c>
      <c r="I13" s="33">
        <v>0.20833333333333334</v>
      </c>
      <c r="J13" s="29">
        <v>8</v>
      </c>
      <c r="K13" s="33">
        <v>0.20833333333333334</v>
      </c>
      <c r="L13" s="29">
        <v>16</v>
      </c>
      <c r="M13" s="34">
        <v>0.20555555555555557</v>
      </c>
      <c r="N13" s="29">
        <v>16</v>
      </c>
      <c r="O13" s="34">
        <v>0.20486111111111113</v>
      </c>
      <c r="P13" s="16">
        <v>73</v>
      </c>
      <c r="Q13" s="23"/>
      <c r="R13" s="22" t="s">
        <v>37</v>
      </c>
      <c r="S13" s="37">
        <v>3</v>
      </c>
      <c r="T13" s="4"/>
      <c r="U13" s="2"/>
    </row>
    <row r="14" spans="1:33" s="19" customFormat="1" ht="27" customHeight="1">
      <c r="A14" s="6">
        <v>5</v>
      </c>
      <c r="B14" s="6">
        <v>379</v>
      </c>
      <c r="C14" s="38" t="s">
        <v>31</v>
      </c>
      <c r="D14" s="29">
        <v>12</v>
      </c>
      <c r="E14" s="34">
        <v>0.1986111111111111</v>
      </c>
      <c r="F14" s="29">
        <v>16</v>
      </c>
      <c r="G14" s="34">
        <v>0.16527777777777777</v>
      </c>
      <c r="H14" s="29">
        <v>11</v>
      </c>
      <c r="I14" s="34">
        <v>0.16527777777777777</v>
      </c>
      <c r="J14" s="29">
        <v>15</v>
      </c>
      <c r="K14" s="34">
        <v>0.18888888888888888</v>
      </c>
      <c r="L14" s="29">
        <v>3</v>
      </c>
      <c r="M14" s="34">
        <v>0.20138888888888887</v>
      </c>
      <c r="N14" s="29">
        <v>14</v>
      </c>
      <c r="O14" s="34">
        <v>0.18888888888888888</v>
      </c>
      <c r="P14" s="16">
        <v>68</v>
      </c>
      <c r="Q14" s="23"/>
      <c r="R14" s="22" t="s">
        <v>38</v>
      </c>
      <c r="S14" s="37">
        <v>4</v>
      </c>
      <c r="T14" s="4"/>
      <c r="U14" s="2"/>
    </row>
    <row r="15" spans="1:33" s="19" customFormat="1" ht="36">
      <c r="A15" s="6">
        <v>6</v>
      </c>
      <c r="B15" s="6">
        <v>249</v>
      </c>
      <c r="C15" s="39" t="s">
        <v>25</v>
      </c>
      <c r="D15" s="29">
        <v>12</v>
      </c>
      <c r="E15" s="34">
        <v>0.20833333333333334</v>
      </c>
      <c r="F15" s="29">
        <v>5</v>
      </c>
      <c r="G15" s="34">
        <v>0.20833333333333334</v>
      </c>
      <c r="H15" s="29">
        <v>13</v>
      </c>
      <c r="I15" s="33">
        <v>0.20833333333333334</v>
      </c>
      <c r="J15" s="29">
        <v>16</v>
      </c>
      <c r="K15" s="34">
        <v>0.17569444444444446</v>
      </c>
      <c r="L15" s="29">
        <v>10</v>
      </c>
      <c r="M15" s="34">
        <v>0.20833333333333334</v>
      </c>
      <c r="N15" s="29">
        <v>16</v>
      </c>
      <c r="O15" s="34">
        <v>0.18888888888888888</v>
      </c>
      <c r="P15" s="16">
        <v>67</v>
      </c>
      <c r="Q15" s="23"/>
      <c r="R15" s="22" t="s">
        <v>40</v>
      </c>
      <c r="S15" s="37">
        <v>5</v>
      </c>
      <c r="T15" s="4"/>
      <c r="U15" s="2"/>
    </row>
    <row r="16" spans="1:33" ht="36">
      <c r="A16" s="6">
        <v>7</v>
      </c>
      <c r="B16" s="6">
        <v>381</v>
      </c>
      <c r="C16" s="40" t="s">
        <v>19</v>
      </c>
      <c r="D16" s="29">
        <v>3</v>
      </c>
      <c r="E16" s="33">
        <v>0.20833333333333334</v>
      </c>
      <c r="F16" s="29">
        <v>13</v>
      </c>
      <c r="G16" s="33">
        <v>0.17291666666666669</v>
      </c>
      <c r="H16" s="29">
        <v>11</v>
      </c>
      <c r="I16" s="33">
        <v>0.19444444444444445</v>
      </c>
      <c r="J16" s="29">
        <v>18</v>
      </c>
      <c r="K16" s="33">
        <v>0.19652777777777777</v>
      </c>
      <c r="L16" s="29">
        <v>10</v>
      </c>
      <c r="M16" s="33">
        <v>0.20833333333333334</v>
      </c>
      <c r="N16" s="29">
        <v>14</v>
      </c>
      <c r="O16" s="33">
        <v>0.20833333333333334</v>
      </c>
      <c r="P16" s="16">
        <v>66</v>
      </c>
      <c r="Q16" s="13"/>
      <c r="R16" s="22" t="s">
        <v>32</v>
      </c>
      <c r="S16" s="37">
        <v>6</v>
      </c>
      <c r="T16" s="9"/>
      <c r="U16" s="9">
        <f>D16</f>
        <v>3</v>
      </c>
      <c r="V16" s="9">
        <f>F16</f>
        <v>13</v>
      </c>
      <c r="W16" s="9">
        <f>H16</f>
        <v>11</v>
      </c>
      <c r="X16" s="9">
        <f>J16</f>
        <v>18</v>
      </c>
      <c r="Y16" s="9">
        <f>L16</f>
        <v>10</v>
      </c>
      <c r="Z16" s="9">
        <f>N16</f>
        <v>14</v>
      </c>
      <c r="AB16" s="10">
        <f>E16</f>
        <v>0.20833333333333334</v>
      </c>
      <c r="AC16" s="10">
        <f>G16</f>
        <v>0.17291666666666669</v>
      </c>
      <c r="AD16" s="10">
        <f>I16</f>
        <v>0.19444444444444445</v>
      </c>
      <c r="AE16" s="10">
        <f>K16</f>
        <v>0.19652777777777777</v>
      </c>
      <c r="AF16" s="10">
        <f>M16</f>
        <v>0.20833333333333334</v>
      </c>
      <c r="AG16" s="10">
        <f>O16</f>
        <v>0.20833333333333334</v>
      </c>
    </row>
    <row r="17" spans="1:34" ht="27" customHeight="1">
      <c r="A17" s="6">
        <v>8</v>
      </c>
      <c r="B17" s="6">
        <v>538</v>
      </c>
      <c r="C17" s="39" t="s">
        <v>20</v>
      </c>
      <c r="D17" s="29">
        <v>5</v>
      </c>
      <c r="E17" s="33">
        <v>0.20833333333333334</v>
      </c>
      <c r="F17" s="29">
        <v>13</v>
      </c>
      <c r="G17" s="33">
        <v>0.20833333333333334</v>
      </c>
      <c r="H17" s="29">
        <v>9</v>
      </c>
      <c r="I17" s="33">
        <v>0.20833333333333334</v>
      </c>
      <c r="J17" s="29">
        <v>8</v>
      </c>
      <c r="K17" s="33">
        <v>0.20833333333333334</v>
      </c>
      <c r="L17" s="29">
        <v>18</v>
      </c>
      <c r="M17" s="33">
        <v>0.20555555555555557</v>
      </c>
      <c r="N17" s="29">
        <v>16</v>
      </c>
      <c r="O17" s="33">
        <v>0.20833333333333334</v>
      </c>
      <c r="P17" s="16">
        <v>64</v>
      </c>
      <c r="Q17" s="13"/>
      <c r="R17" s="22" t="s">
        <v>33</v>
      </c>
      <c r="S17" s="37">
        <v>7</v>
      </c>
      <c r="T17" s="4"/>
      <c r="U17" s="9">
        <f t="shared" ref="U17:U22" si="0">D17</f>
        <v>5</v>
      </c>
      <c r="V17" s="9">
        <f t="shared" ref="V17:V22" si="1">F17</f>
        <v>13</v>
      </c>
      <c r="W17" s="9">
        <f t="shared" ref="W17:W22" si="2">H17</f>
        <v>9</v>
      </c>
      <c r="X17" s="9">
        <f t="shared" ref="X17:X22" si="3">J17</f>
        <v>8</v>
      </c>
      <c r="Y17" s="9">
        <f t="shared" ref="Y17:Y22" si="4">L17</f>
        <v>18</v>
      </c>
      <c r="Z17" s="9">
        <f t="shared" ref="Z17:Z22" si="5">N17</f>
        <v>16</v>
      </c>
      <c r="AB17" s="10">
        <f t="shared" ref="AB17:AB22" si="6">E17</f>
        <v>0.20833333333333334</v>
      </c>
      <c r="AC17" s="10">
        <f t="shared" ref="AC17:AC22" si="7">G17</f>
        <v>0.20833333333333334</v>
      </c>
      <c r="AD17" s="10">
        <f>I17</f>
        <v>0.20833333333333334</v>
      </c>
      <c r="AE17" s="10">
        <f t="shared" ref="AE17:AE22" si="8">K17</f>
        <v>0.20833333333333334</v>
      </c>
      <c r="AF17" s="10">
        <f t="shared" ref="AF17:AF22" si="9">M17</f>
        <v>0.20555555555555557</v>
      </c>
      <c r="AG17" s="10">
        <f t="shared" ref="AG17:AG22" si="10">O17</f>
        <v>0.20833333333333334</v>
      </c>
      <c r="AH17" s="17"/>
    </row>
    <row r="18" spans="1:34" ht="36">
      <c r="A18" s="6">
        <v>9</v>
      </c>
      <c r="B18" s="6" t="s">
        <v>22</v>
      </c>
      <c r="C18" s="38" t="s">
        <v>92</v>
      </c>
      <c r="D18" s="29">
        <v>16</v>
      </c>
      <c r="E18" s="33">
        <v>0.20694444444444446</v>
      </c>
      <c r="F18" s="29">
        <v>3</v>
      </c>
      <c r="G18" s="33">
        <v>0.20833333333333334</v>
      </c>
      <c r="H18" s="29">
        <v>10</v>
      </c>
      <c r="I18" s="33">
        <v>0.20833333333333334</v>
      </c>
      <c r="J18" s="29">
        <v>14</v>
      </c>
      <c r="K18" s="33">
        <v>0.20833333333333334</v>
      </c>
      <c r="L18" s="29">
        <v>18</v>
      </c>
      <c r="M18" s="33">
        <v>0.20833333333333334</v>
      </c>
      <c r="N18" s="29" t="s">
        <v>46</v>
      </c>
      <c r="O18" s="29" t="s">
        <v>46</v>
      </c>
      <c r="P18" s="16">
        <v>61</v>
      </c>
      <c r="Q18" s="13"/>
      <c r="R18" s="22" t="s">
        <v>35</v>
      </c>
      <c r="S18" s="37">
        <v>8</v>
      </c>
      <c r="T18" s="4"/>
      <c r="U18" s="9">
        <f t="shared" si="0"/>
        <v>16</v>
      </c>
      <c r="V18" s="9">
        <f t="shared" si="1"/>
        <v>3</v>
      </c>
      <c r="W18" s="9">
        <f t="shared" si="2"/>
        <v>10</v>
      </c>
      <c r="X18" s="9">
        <f t="shared" si="3"/>
        <v>14</v>
      </c>
      <c r="Y18" s="9">
        <f t="shared" si="4"/>
        <v>18</v>
      </c>
      <c r="Z18" s="9" t="str">
        <f t="shared" si="5"/>
        <v>-</v>
      </c>
      <c r="AB18" s="10">
        <f t="shared" si="6"/>
        <v>0.20694444444444446</v>
      </c>
      <c r="AC18" s="10">
        <f t="shared" si="7"/>
        <v>0.20833333333333334</v>
      </c>
      <c r="AD18" s="10">
        <f>I18</f>
        <v>0.20833333333333334</v>
      </c>
      <c r="AE18" s="10">
        <f t="shared" si="8"/>
        <v>0.20833333333333334</v>
      </c>
      <c r="AF18" s="10">
        <f t="shared" si="9"/>
        <v>0.20833333333333334</v>
      </c>
      <c r="AG18" s="10" t="str">
        <f t="shared" si="10"/>
        <v>-</v>
      </c>
    </row>
    <row r="19" spans="1:34" ht="27" customHeight="1">
      <c r="A19" s="6">
        <v>10</v>
      </c>
      <c r="B19" s="6">
        <v>250</v>
      </c>
      <c r="C19" s="41" t="s">
        <v>28</v>
      </c>
      <c r="D19" s="29">
        <v>6</v>
      </c>
      <c r="E19" s="34">
        <v>0.20833333333333334</v>
      </c>
      <c r="F19" s="29">
        <v>10</v>
      </c>
      <c r="G19" s="34">
        <v>0.20833333333333334</v>
      </c>
      <c r="H19" s="29">
        <v>15</v>
      </c>
      <c r="I19" s="33">
        <v>0.20833333333333334</v>
      </c>
      <c r="J19" s="29">
        <v>13</v>
      </c>
      <c r="K19" s="34">
        <v>0.19097222222222221</v>
      </c>
      <c r="L19" s="29">
        <v>2</v>
      </c>
      <c r="M19" s="34">
        <v>0.20833333333333334</v>
      </c>
      <c r="N19" s="29">
        <v>13</v>
      </c>
      <c r="O19" s="34">
        <v>0.20833333333333334</v>
      </c>
      <c r="P19" s="16">
        <v>57</v>
      </c>
      <c r="Q19" s="23"/>
      <c r="R19" s="22" t="s">
        <v>41</v>
      </c>
      <c r="S19" s="37">
        <v>9</v>
      </c>
      <c r="T19" s="4"/>
      <c r="U19" s="9">
        <f t="shared" si="0"/>
        <v>6</v>
      </c>
      <c r="V19" s="9">
        <f t="shared" si="1"/>
        <v>10</v>
      </c>
      <c r="W19" s="9">
        <f t="shared" si="2"/>
        <v>15</v>
      </c>
      <c r="X19" s="9">
        <f t="shared" si="3"/>
        <v>13</v>
      </c>
      <c r="Y19" s="9">
        <f t="shared" si="4"/>
        <v>2</v>
      </c>
      <c r="Z19" s="9">
        <f t="shared" si="5"/>
        <v>13</v>
      </c>
      <c r="AB19" s="10">
        <f t="shared" si="6"/>
        <v>0.20833333333333334</v>
      </c>
      <c r="AC19" s="10">
        <f t="shared" si="7"/>
        <v>0.20833333333333334</v>
      </c>
      <c r="AD19" s="10">
        <f>I19</f>
        <v>0.20833333333333334</v>
      </c>
      <c r="AE19" s="10">
        <f t="shared" si="8"/>
        <v>0.19097222222222221</v>
      </c>
      <c r="AF19" s="10">
        <f t="shared" si="9"/>
        <v>0.20833333333333334</v>
      </c>
      <c r="AG19" s="10">
        <f t="shared" si="10"/>
        <v>0.20833333333333334</v>
      </c>
    </row>
    <row r="20" spans="1:34" ht="27" customHeight="1">
      <c r="A20" s="6">
        <v>11</v>
      </c>
      <c r="B20" s="6">
        <v>551</v>
      </c>
      <c r="C20" s="38" t="s">
        <v>27</v>
      </c>
      <c r="D20" s="29">
        <v>10</v>
      </c>
      <c r="E20" s="34">
        <v>0.1986111111111111</v>
      </c>
      <c r="F20" s="29">
        <v>9</v>
      </c>
      <c r="G20" s="34">
        <v>0.20833333333333334</v>
      </c>
      <c r="H20" s="29">
        <v>13</v>
      </c>
      <c r="I20" s="33">
        <v>0.20833333333333334</v>
      </c>
      <c r="J20" s="29">
        <v>10</v>
      </c>
      <c r="K20" s="34">
        <v>0.15208333333333332</v>
      </c>
      <c r="L20" s="29">
        <v>14</v>
      </c>
      <c r="M20" s="34">
        <v>0.18402777777777779</v>
      </c>
      <c r="N20" s="29" t="s">
        <v>46</v>
      </c>
      <c r="O20" s="29" t="s">
        <v>46</v>
      </c>
      <c r="P20" s="16">
        <v>56</v>
      </c>
      <c r="Q20" s="23"/>
      <c r="R20" s="22" t="s">
        <v>39</v>
      </c>
      <c r="S20" s="37">
        <v>10</v>
      </c>
      <c r="T20" s="4"/>
      <c r="U20" s="9">
        <f t="shared" si="0"/>
        <v>10</v>
      </c>
      <c r="V20" s="9">
        <f t="shared" si="1"/>
        <v>9</v>
      </c>
      <c r="W20" s="9">
        <f t="shared" si="2"/>
        <v>13</v>
      </c>
      <c r="X20" s="9">
        <f t="shared" si="3"/>
        <v>10</v>
      </c>
      <c r="Y20" s="9">
        <f t="shared" si="4"/>
        <v>14</v>
      </c>
      <c r="Z20" s="9" t="str">
        <f t="shared" si="5"/>
        <v>-</v>
      </c>
      <c r="AB20" s="10">
        <f t="shared" si="6"/>
        <v>0.1986111111111111</v>
      </c>
      <c r="AC20" s="10">
        <f t="shared" si="7"/>
        <v>0.20833333333333334</v>
      </c>
      <c r="AD20" s="10">
        <f>I20</f>
        <v>0.20833333333333334</v>
      </c>
      <c r="AE20" s="10">
        <f t="shared" si="8"/>
        <v>0.15208333333333332</v>
      </c>
      <c r="AF20" s="10">
        <f t="shared" si="9"/>
        <v>0.18402777777777779</v>
      </c>
      <c r="AG20" s="10" t="str">
        <f t="shared" si="10"/>
        <v>-</v>
      </c>
    </row>
    <row r="21" spans="1:34" s="19" customFormat="1" ht="27" customHeight="1">
      <c r="A21" s="6">
        <v>12</v>
      </c>
      <c r="B21" s="6">
        <v>386</v>
      </c>
      <c r="C21" s="38" t="s">
        <v>21</v>
      </c>
      <c r="D21" s="29">
        <v>2</v>
      </c>
      <c r="E21" s="33">
        <v>0.20833333333333334</v>
      </c>
      <c r="F21" s="29">
        <v>11</v>
      </c>
      <c r="G21" s="33">
        <v>0.20833333333333334</v>
      </c>
      <c r="H21" s="29">
        <v>5</v>
      </c>
      <c r="I21" s="33">
        <v>0.20833333333333334</v>
      </c>
      <c r="J21" s="29">
        <v>11</v>
      </c>
      <c r="K21" s="33">
        <v>0.20486111111111113</v>
      </c>
      <c r="L21" s="29">
        <v>12</v>
      </c>
      <c r="M21" s="33">
        <v>0.20833333333333334</v>
      </c>
      <c r="N21" s="29" t="s">
        <v>46</v>
      </c>
      <c r="O21" s="29" t="s">
        <v>46</v>
      </c>
      <c r="P21" s="16">
        <v>41</v>
      </c>
      <c r="Q21" s="13"/>
      <c r="R21" s="22" t="s">
        <v>34</v>
      </c>
      <c r="S21" s="37">
        <v>11</v>
      </c>
      <c r="T21" s="4"/>
      <c r="U21" s="9">
        <f t="shared" si="0"/>
        <v>2</v>
      </c>
      <c r="V21" s="9">
        <f t="shared" si="1"/>
        <v>11</v>
      </c>
      <c r="W21" s="9">
        <f t="shared" si="2"/>
        <v>5</v>
      </c>
      <c r="X21" s="9">
        <f t="shared" si="3"/>
        <v>11</v>
      </c>
      <c r="Y21" s="9">
        <f t="shared" si="4"/>
        <v>12</v>
      </c>
      <c r="Z21" s="9" t="str">
        <f t="shared" si="5"/>
        <v>-</v>
      </c>
      <c r="AB21" s="10">
        <f t="shared" si="6"/>
        <v>0.20833333333333334</v>
      </c>
      <c r="AC21" s="10">
        <f t="shared" si="7"/>
        <v>0.20833333333333334</v>
      </c>
      <c r="AD21" s="10"/>
      <c r="AE21" s="10">
        <f t="shared" si="8"/>
        <v>0.20486111111111113</v>
      </c>
      <c r="AF21" s="10">
        <f t="shared" si="9"/>
        <v>0.20833333333333334</v>
      </c>
      <c r="AG21" s="10" t="str">
        <f t="shared" si="10"/>
        <v>-</v>
      </c>
    </row>
    <row r="22" spans="1:34" s="19" customFormat="1" ht="27" customHeight="1">
      <c r="A22" s="6">
        <v>13</v>
      </c>
      <c r="B22" s="6">
        <v>269</v>
      </c>
      <c r="C22" s="38" t="s">
        <v>45</v>
      </c>
      <c r="D22" s="29">
        <v>15</v>
      </c>
      <c r="E22" s="33">
        <v>0.20833333333333334</v>
      </c>
      <c r="F22" s="29">
        <v>2</v>
      </c>
      <c r="G22" s="33">
        <v>0.20833333333333334</v>
      </c>
      <c r="H22" s="29">
        <v>14</v>
      </c>
      <c r="I22" s="33">
        <v>0.20833333333333334</v>
      </c>
      <c r="J22" s="29">
        <v>1</v>
      </c>
      <c r="K22" s="33">
        <v>0.20833333333333334</v>
      </c>
      <c r="L22" s="29">
        <v>7</v>
      </c>
      <c r="M22" s="33">
        <v>0.20833333333333334</v>
      </c>
      <c r="N22" s="29" t="s">
        <v>46</v>
      </c>
      <c r="O22" s="29" t="s">
        <v>46</v>
      </c>
      <c r="P22" s="16">
        <v>39</v>
      </c>
      <c r="Q22" s="13"/>
      <c r="R22" s="22" t="s">
        <v>36</v>
      </c>
      <c r="S22" s="37">
        <v>12</v>
      </c>
      <c r="T22" s="4"/>
      <c r="U22" s="9">
        <f t="shared" si="0"/>
        <v>15</v>
      </c>
      <c r="V22" s="9">
        <f t="shared" si="1"/>
        <v>2</v>
      </c>
      <c r="W22" s="9">
        <f t="shared" si="2"/>
        <v>14</v>
      </c>
      <c r="X22" s="9">
        <f t="shared" si="3"/>
        <v>1</v>
      </c>
      <c r="Y22" s="9">
        <f t="shared" si="4"/>
        <v>7</v>
      </c>
      <c r="Z22" s="9" t="str">
        <f t="shared" si="5"/>
        <v>-</v>
      </c>
      <c r="AB22" s="10">
        <f t="shared" si="6"/>
        <v>0.20833333333333334</v>
      </c>
      <c r="AC22" s="10">
        <f t="shared" si="7"/>
        <v>0.20833333333333334</v>
      </c>
      <c r="AD22" s="10"/>
      <c r="AE22" s="10">
        <f t="shared" si="8"/>
        <v>0.20833333333333334</v>
      </c>
      <c r="AF22" s="10">
        <f t="shared" si="9"/>
        <v>0.20833333333333334</v>
      </c>
      <c r="AG22" s="10" t="str">
        <f t="shared" si="10"/>
        <v>-</v>
      </c>
    </row>
    <row r="23" spans="1:34" s="20" customFormat="1" ht="12" customHeight="1">
      <c r="A23" s="2"/>
      <c r="B23" s="2"/>
      <c r="C23" s="2"/>
      <c r="D23" s="30"/>
      <c r="E23" s="32"/>
      <c r="F23" s="30"/>
      <c r="G23" s="32"/>
      <c r="H23" s="30"/>
      <c r="I23" s="32"/>
      <c r="J23" s="30"/>
      <c r="K23" s="32"/>
      <c r="L23" s="30"/>
      <c r="M23" s="32"/>
      <c r="N23" s="30"/>
      <c r="O23" s="32"/>
      <c r="P23" s="28"/>
      <c r="Q23" s="9"/>
      <c r="R23" s="4"/>
      <c r="S23" s="28"/>
      <c r="T23" s="4"/>
      <c r="U23" s="9"/>
      <c r="V23" s="9"/>
      <c r="W23" s="9"/>
      <c r="X23" s="9"/>
      <c r="Y23" s="9"/>
      <c r="Z23" s="9"/>
      <c r="AB23" s="10"/>
      <c r="AC23" s="10"/>
      <c r="AD23" s="10"/>
      <c r="AE23" s="10"/>
      <c r="AF23" s="10"/>
      <c r="AG23" s="10"/>
    </row>
    <row r="24" spans="1:34" ht="15.75" customHeight="1">
      <c r="A24" s="50" t="s">
        <v>91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34" ht="10.5" customHeight="1">
      <c r="A25" s="26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N25" s="26"/>
      <c r="P25" s="26"/>
      <c r="Q25" s="26"/>
      <c r="R25" s="43"/>
      <c r="S25" s="11"/>
    </row>
    <row r="26" spans="1:34" ht="15.75" customHeight="1">
      <c r="A26" s="50" t="s">
        <v>93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34">
      <c r="A27" s="19"/>
      <c r="B27" s="19"/>
      <c r="C27" s="19"/>
      <c r="Q27" s="19"/>
    </row>
    <row r="35" spans="4:4">
      <c r="D35" s="31"/>
    </row>
    <row r="36" spans="4:4">
      <c r="D36" s="31"/>
    </row>
    <row r="37" spans="4:4">
      <c r="D37" s="31"/>
    </row>
    <row r="38" spans="4:4">
      <c r="D38" s="31"/>
    </row>
    <row r="39" spans="4:4">
      <c r="D39" s="31"/>
    </row>
    <row r="40" spans="4:4">
      <c r="D40" s="31"/>
    </row>
    <row r="41" spans="4:4">
      <c r="D41" s="31"/>
    </row>
    <row r="42" spans="4:4">
      <c r="D42" s="31"/>
    </row>
    <row r="43" spans="4:4">
      <c r="D43" s="31"/>
    </row>
    <row r="44" spans="4:4">
      <c r="D44" s="31"/>
    </row>
    <row r="45" spans="4:4">
      <c r="D45" s="31"/>
    </row>
    <row r="46" spans="4:4">
      <c r="D46" s="31"/>
    </row>
  </sheetData>
  <sortState ref="B10:S22">
    <sortCondition descending="1" ref="P10:P22"/>
    <sortCondition descending="1" ref="R10:R22"/>
  </sortState>
  <mergeCells count="23">
    <mergeCell ref="A24:S24"/>
    <mergeCell ref="A26:S26"/>
    <mergeCell ref="R7:R9"/>
    <mergeCell ref="S7:S9"/>
    <mergeCell ref="D8:E8"/>
    <mergeCell ref="F8:G8"/>
    <mergeCell ref="H8:I8"/>
    <mergeCell ref="J8:K8"/>
    <mergeCell ref="L8:M8"/>
    <mergeCell ref="N8:O8"/>
    <mergeCell ref="A7:A9"/>
    <mergeCell ref="B7:B9"/>
    <mergeCell ref="C7:C9"/>
    <mergeCell ref="D7:O7"/>
    <mergeCell ref="P7:P9"/>
    <mergeCell ref="Q7:Q8"/>
    <mergeCell ref="A6:C6"/>
    <mergeCell ref="N6:S6"/>
    <mergeCell ref="A1:S1"/>
    <mergeCell ref="A2:S2"/>
    <mergeCell ref="A3:S3"/>
    <mergeCell ref="A4:S4"/>
    <mergeCell ref="A5:S5"/>
  </mergeCells>
  <pageMargins left="0.16" right="0.16" top="0.22" bottom="0.16" header="0.22" footer="0.16"/>
  <pageSetup paperSize="9" scale="86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7"/>
  <sheetViews>
    <sheetView zoomScale="90" zoomScaleNormal="90" workbookViewId="0">
      <selection activeCell="AI16" sqref="AI16"/>
    </sheetView>
  </sheetViews>
  <sheetFormatPr defaultRowHeight="12.75"/>
  <cols>
    <col min="1" max="1" width="4.140625" style="1" customWidth="1"/>
    <col min="2" max="2" width="12" style="1" customWidth="1"/>
    <col min="3" max="3" width="26.85546875" style="1" customWidth="1"/>
    <col min="4" max="4" width="9.42578125" style="1" customWidth="1"/>
    <col min="5" max="5" width="8" style="35" customWidth="1"/>
    <col min="6" max="6" width="8.42578125" style="1" customWidth="1"/>
    <col min="7" max="7" width="8.42578125" style="35" customWidth="1"/>
    <col min="8" max="8" width="8.5703125" style="1" customWidth="1"/>
    <col min="9" max="9" width="8.140625" style="35" customWidth="1"/>
    <col min="10" max="10" width="8.5703125" style="1" customWidth="1"/>
    <col min="11" max="11" width="8.42578125" style="35" customWidth="1"/>
    <col min="12" max="12" width="9" style="1" customWidth="1"/>
    <col min="13" max="13" width="8" style="35" customWidth="1"/>
    <col min="14" max="14" width="9" style="1" customWidth="1"/>
    <col min="15" max="15" width="8.28515625" style="35" customWidth="1"/>
    <col min="16" max="16" width="11.42578125" style="1" customWidth="1"/>
    <col min="17" max="17" width="13" style="1" hidden="1" customWidth="1"/>
    <col min="18" max="18" width="9.5703125" style="15" customWidth="1"/>
    <col min="19" max="19" width="5.7109375" style="11" customWidth="1"/>
    <col min="20" max="20" width="9.140625" style="1"/>
    <col min="21" max="33" width="0" style="1" hidden="1" customWidth="1"/>
    <col min="34" max="16384" width="9.140625" style="1"/>
  </cols>
  <sheetData>
    <row r="1" spans="1:33" ht="26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33" ht="18" customHeight="1">
      <c r="A2" s="47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33" ht="3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33" ht="18">
      <c r="A4" s="49" t="s">
        <v>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33" ht="4.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33" ht="12.75" customHeight="1">
      <c r="A6" s="45" t="s">
        <v>16</v>
      </c>
      <c r="B6" s="45"/>
      <c r="C6" s="45"/>
      <c r="D6" s="2"/>
      <c r="E6" s="32"/>
      <c r="F6" s="2"/>
      <c r="G6" s="32"/>
      <c r="H6" s="2"/>
      <c r="I6" s="32"/>
      <c r="N6" s="46" t="s">
        <v>14</v>
      </c>
      <c r="O6" s="46"/>
      <c r="P6" s="46"/>
      <c r="Q6" s="46"/>
      <c r="R6" s="46"/>
      <c r="S6" s="46"/>
    </row>
    <row r="7" spans="1:33" ht="12.75" customHeight="1">
      <c r="A7" s="59" t="s">
        <v>2</v>
      </c>
      <c r="B7" s="62" t="s">
        <v>3</v>
      </c>
      <c r="C7" s="62" t="s">
        <v>13</v>
      </c>
      <c r="D7" s="57" t="s">
        <v>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58"/>
      <c r="P7" s="77" t="s">
        <v>9</v>
      </c>
      <c r="Q7" s="69" t="s">
        <v>5</v>
      </c>
      <c r="R7" s="71" t="s">
        <v>12</v>
      </c>
      <c r="S7" s="74" t="s">
        <v>6</v>
      </c>
    </row>
    <row r="8" spans="1:33" ht="14.25">
      <c r="A8" s="60"/>
      <c r="B8" s="63"/>
      <c r="C8" s="63"/>
      <c r="D8" s="57">
        <v>1</v>
      </c>
      <c r="E8" s="58"/>
      <c r="F8" s="57">
        <v>2</v>
      </c>
      <c r="G8" s="58"/>
      <c r="H8" s="57">
        <v>3</v>
      </c>
      <c r="I8" s="58"/>
      <c r="J8" s="57">
        <v>4</v>
      </c>
      <c r="K8" s="58"/>
      <c r="L8" s="57">
        <v>5</v>
      </c>
      <c r="M8" s="58"/>
      <c r="N8" s="57">
        <v>6</v>
      </c>
      <c r="O8" s="58"/>
      <c r="P8" s="78"/>
      <c r="Q8" s="69"/>
      <c r="R8" s="72"/>
      <c r="S8" s="75"/>
    </row>
    <row r="9" spans="1:33" ht="26.25" customHeight="1">
      <c r="A9" s="61"/>
      <c r="B9" s="64"/>
      <c r="C9" s="64"/>
      <c r="D9" s="3" t="s">
        <v>10</v>
      </c>
      <c r="E9" s="33" t="s">
        <v>11</v>
      </c>
      <c r="F9" s="3" t="s">
        <v>10</v>
      </c>
      <c r="G9" s="33" t="s">
        <v>11</v>
      </c>
      <c r="H9" s="3" t="s">
        <v>10</v>
      </c>
      <c r="I9" s="33" t="s">
        <v>11</v>
      </c>
      <c r="J9" s="3" t="s">
        <v>10</v>
      </c>
      <c r="K9" s="33" t="s">
        <v>11</v>
      </c>
      <c r="L9" s="3" t="s">
        <v>10</v>
      </c>
      <c r="M9" s="33" t="s">
        <v>11</v>
      </c>
      <c r="N9" s="3" t="s">
        <v>10</v>
      </c>
      <c r="O9" s="33" t="s">
        <v>11</v>
      </c>
      <c r="P9" s="79"/>
      <c r="Q9" s="13"/>
      <c r="R9" s="73"/>
      <c r="S9" s="76"/>
      <c r="T9" s="4"/>
      <c r="U9" s="2"/>
    </row>
    <row r="10" spans="1:33" ht="38.25">
      <c r="A10" s="5">
        <v>1</v>
      </c>
      <c r="B10" s="21" t="s">
        <v>53</v>
      </c>
      <c r="C10" s="42" t="s">
        <v>60</v>
      </c>
      <c r="D10" s="7">
        <v>18</v>
      </c>
      <c r="E10" s="34">
        <v>0.10902777777777778</v>
      </c>
      <c r="F10" s="7">
        <v>18</v>
      </c>
      <c r="G10" s="34">
        <v>0.10833333333333334</v>
      </c>
      <c r="H10" s="7">
        <v>18</v>
      </c>
      <c r="I10" s="34">
        <v>0.12569444444444444</v>
      </c>
      <c r="J10" s="7">
        <v>18</v>
      </c>
      <c r="K10" s="34">
        <v>9.0972222222222218E-2</v>
      </c>
      <c r="L10" s="7">
        <v>16</v>
      </c>
      <c r="M10" s="34">
        <v>0.11458333333333333</v>
      </c>
      <c r="N10" s="34" t="s">
        <v>46</v>
      </c>
      <c r="O10" s="35" t="s">
        <v>46</v>
      </c>
      <c r="P10" s="8">
        <v>88</v>
      </c>
      <c r="Q10" s="8"/>
      <c r="R10" s="24" t="s">
        <v>74</v>
      </c>
      <c r="S10" s="5">
        <v>1</v>
      </c>
      <c r="U10" s="9">
        <f>D10</f>
        <v>18</v>
      </c>
      <c r="V10" s="9">
        <f>F10</f>
        <v>18</v>
      </c>
      <c r="W10" s="9">
        <f>H10</f>
        <v>18</v>
      </c>
      <c r="X10" s="9">
        <f>J10</f>
        <v>18</v>
      </c>
      <c r="Y10" s="9">
        <f>L10</f>
        <v>16</v>
      </c>
      <c r="Z10" s="9" t="e">
        <f>#REF!</f>
        <v>#REF!</v>
      </c>
      <c r="AB10" s="10">
        <f>E10</f>
        <v>0.10902777777777778</v>
      </c>
      <c r="AC10" s="10">
        <f>G10</f>
        <v>0.10833333333333334</v>
      </c>
      <c r="AD10" s="10">
        <f>I10</f>
        <v>0.12569444444444444</v>
      </c>
      <c r="AE10" s="10">
        <f>K10</f>
        <v>9.0972222222222218E-2</v>
      </c>
      <c r="AF10" s="10">
        <f>M10</f>
        <v>0.11458333333333333</v>
      </c>
      <c r="AG10" s="10" t="str">
        <f>N10</f>
        <v>-</v>
      </c>
    </row>
    <row r="11" spans="1:33" ht="33" customHeight="1">
      <c r="A11" s="5">
        <v>2</v>
      </c>
      <c r="B11" s="21" t="s">
        <v>50</v>
      </c>
      <c r="C11" s="27" t="s">
        <v>57</v>
      </c>
      <c r="D11" s="7">
        <v>10</v>
      </c>
      <c r="E11" s="34">
        <v>0.12013888888888889</v>
      </c>
      <c r="F11" s="7">
        <v>18</v>
      </c>
      <c r="G11" s="34">
        <v>0.14444444444444446</v>
      </c>
      <c r="H11" s="7">
        <v>17</v>
      </c>
      <c r="I11" s="34">
        <v>0.15763888888888888</v>
      </c>
      <c r="J11" s="7">
        <v>16</v>
      </c>
      <c r="K11" s="34">
        <v>0.1423611111111111</v>
      </c>
      <c r="L11" s="7">
        <v>18</v>
      </c>
      <c r="M11" s="34">
        <v>0.15763888888888888</v>
      </c>
      <c r="N11" s="7">
        <v>18</v>
      </c>
      <c r="O11" s="34">
        <v>0.13819444444444443</v>
      </c>
      <c r="P11" s="8">
        <v>87</v>
      </c>
      <c r="Q11" s="8"/>
      <c r="R11" s="24" t="s">
        <v>70</v>
      </c>
      <c r="S11" s="5">
        <v>2</v>
      </c>
      <c r="U11" s="9">
        <f t="shared" ref="U11:U23" si="0">D11</f>
        <v>10</v>
      </c>
      <c r="V11" s="9">
        <f t="shared" ref="V11:V23" si="1">F11</f>
        <v>18</v>
      </c>
      <c r="W11" s="9">
        <f t="shared" ref="W11:W23" si="2">H11</f>
        <v>17</v>
      </c>
      <c r="X11" s="9">
        <f t="shared" ref="X11:X23" si="3">J11</f>
        <v>16</v>
      </c>
      <c r="Y11" s="9">
        <f t="shared" ref="Y11:Y23" si="4">L11</f>
        <v>18</v>
      </c>
      <c r="Z11" s="9">
        <f t="shared" ref="Z11:Z23" si="5">N11</f>
        <v>18</v>
      </c>
      <c r="AB11" s="10">
        <f t="shared" ref="AB11:AB23" si="6">E11</f>
        <v>0.12013888888888889</v>
      </c>
      <c r="AC11" s="10">
        <f t="shared" ref="AC11:AC23" si="7">G11</f>
        <v>0.14444444444444446</v>
      </c>
      <c r="AD11" s="10">
        <f t="shared" ref="AD11:AD23" si="8">I11</f>
        <v>0.15763888888888888</v>
      </c>
      <c r="AE11" s="10">
        <f t="shared" ref="AE11:AE23" si="9">K11</f>
        <v>0.1423611111111111</v>
      </c>
      <c r="AF11" s="10">
        <f>M11</f>
        <v>0.15763888888888888</v>
      </c>
      <c r="AG11" s="10">
        <f t="shared" ref="AG11:AG23" si="10">O11</f>
        <v>0.13819444444444443</v>
      </c>
    </row>
    <row r="12" spans="1:33" ht="33" customHeight="1">
      <c r="A12" s="5">
        <v>3</v>
      </c>
      <c r="B12" s="21">
        <v>250</v>
      </c>
      <c r="C12" s="36" t="s">
        <v>28</v>
      </c>
      <c r="D12" s="7">
        <v>17</v>
      </c>
      <c r="E12" s="34">
        <v>0.20069444444444443</v>
      </c>
      <c r="F12" s="7">
        <v>18</v>
      </c>
      <c r="G12" s="34">
        <v>0.16805555555555554</v>
      </c>
      <c r="H12" s="7">
        <v>6</v>
      </c>
      <c r="I12" s="34">
        <v>0.20833333333333334</v>
      </c>
      <c r="J12" s="7">
        <v>17</v>
      </c>
      <c r="K12" s="34">
        <v>0.17500000000000002</v>
      </c>
      <c r="L12" s="7">
        <v>12</v>
      </c>
      <c r="M12" s="34">
        <v>0.15</v>
      </c>
      <c r="N12" s="7">
        <v>18</v>
      </c>
      <c r="O12" s="34">
        <v>0.15138888888888888</v>
      </c>
      <c r="P12" s="8">
        <v>82</v>
      </c>
      <c r="Q12" s="8"/>
      <c r="R12" s="24" t="s">
        <v>71</v>
      </c>
      <c r="S12" s="5">
        <v>3</v>
      </c>
      <c r="U12" s="9">
        <f t="shared" si="0"/>
        <v>17</v>
      </c>
      <c r="V12" s="9">
        <f t="shared" si="1"/>
        <v>18</v>
      </c>
      <c r="W12" s="9">
        <f t="shared" si="2"/>
        <v>6</v>
      </c>
      <c r="X12" s="9">
        <f t="shared" si="3"/>
        <v>17</v>
      </c>
      <c r="Y12" s="9">
        <f t="shared" si="4"/>
        <v>12</v>
      </c>
      <c r="Z12" s="9">
        <f t="shared" si="5"/>
        <v>18</v>
      </c>
      <c r="AB12" s="10">
        <f t="shared" si="6"/>
        <v>0.20069444444444443</v>
      </c>
      <c r="AC12" s="10">
        <f t="shared" si="7"/>
        <v>0.16805555555555554</v>
      </c>
      <c r="AD12" s="10">
        <f t="shared" si="8"/>
        <v>0.20833333333333334</v>
      </c>
      <c r="AE12" s="10">
        <f t="shared" si="9"/>
        <v>0.17500000000000002</v>
      </c>
      <c r="AF12" s="10">
        <f>M12</f>
        <v>0.15</v>
      </c>
      <c r="AG12" s="10">
        <f t="shared" si="10"/>
        <v>0.15138888888888888</v>
      </c>
    </row>
    <row r="13" spans="1:33" ht="33" customHeight="1">
      <c r="A13" s="5">
        <v>4</v>
      </c>
      <c r="B13" s="21">
        <v>585</v>
      </c>
      <c r="C13" s="42" t="s">
        <v>55</v>
      </c>
      <c r="D13" s="7">
        <v>15</v>
      </c>
      <c r="E13" s="34">
        <v>0.14305555555555557</v>
      </c>
      <c r="F13" s="7">
        <v>17</v>
      </c>
      <c r="G13" s="34">
        <v>0.16319444444444445</v>
      </c>
      <c r="H13" s="7">
        <v>15</v>
      </c>
      <c r="I13" s="34">
        <v>0.18333333333333335</v>
      </c>
      <c r="J13" s="7">
        <v>14</v>
      </c>
      <c r="K13" s="34">
        <v>0.15208333333333332</v>
      </c>
      <c r="L13" s="7">
        <v>15</v>
      </c>
      <c r="M13" s="34">
        <v>0.1451388888888889</v>
      </c>
      <c r="N13" s="7">
        <v>17</v>
      </c>
      <c r="O13" s="33">
        <v>0.14444444444444446</v>
      </c>
      <c r="P13" s="8">
        <v>79</v>
      </c>
      <c r="Q13" s="8"/>
      <c r="R13" s="24" t="s">
        <v>64</v>
      </c>
      <c r="S13" s="5">
        <v>4</v>
      </c>
      <c r="U13" s="9">
        <f t="shared" si="0"/>
        <v>15</v>
      </c>
      <c r="V13" s="9">
        <f t="shared" si="1"/>
        <v>17</v>
      </c>
      <c r="W13" s="9">
        <f t="shared" si="2"/>
        <v>15</v>
      </c>
      <c r="X13" s="9">
        <f t="shared" si="3"/>
        <v>14</v>
      </c>
      <c r="Y13" s="9">
        <f t="shared" si="4"/>
        <v>15</v>
      </c>
      <c r="Z13" s="9">
        <f t="shared" si="5"/>
        <v>17</v>
      </c>
      <c r="AB13" s="10">
        <f t="shared" si="6"/>
        <v>0.14305555555555557</v>
      </c>
      <c r="AC13" s="10">
        <f t="shared" si="7"/>
        <v>0.16319444444444445</v>
      </c>
      <c r="AD13" s="10">
        <f t="shared" si="8"/>
        <v>0.18333333333333335</v>
      </c>
      <c r="AE13" s="10">
        <f t="shared" si="9"/>
        <v>0.15208333333333332</v>
      </c>
      <c r="AF13" s="10">
        <f>M13</f>
        <v>0.1451388888888889</v>
      </c>
      <c r="AG13" s="10">
        <f t="shared" si="10"/>
        <v>0.14444444444444446</v>
      </c>
    </row>
    <row r="14" spans="1:33" ht="33" customHeight="1">
      <c r="A14" s="5">
        <v>5</v>
      </c>
      <c r="B14" s="21" t="s">
        <v>49</v>
      </c>
      <c r="C14" s="42" t="s">
        <v>58</v>
      </c>
      <c r="D14" s="7">
        <v>10</v>
      </c>
      <c r="E14" s="34">
        <v>0.15347222222222223</v>
      </c>
      <c r="F14" s="7">
        <v>17</v>
      </c>
      <c r="G14" s="34">
        <v>0.13958333333333334</v>
      </c>
      <c r="H14" s="7">
        <v>17</v>
      </c>
      <c r="I14" s="34">
        <v>0.13402777777777777</v>
      </c>
      <c r="J14" s="7">
        <v>14</v>
      </c>
      <c r="K14" s="34">
        <v>0.15763888888888888</v>
      </c>
      <c r="L14" s="7">
        <v>14</v>
      </c>
      <c r="M14" s="34">
        <v>0.10833333333333334</v>
      </c>
      <c r="N14" s="7">
        <v>16</v>
      </c>
      <c r="O14" s="34">
        <v>0.13680555555555554</v>
      </c>
      <c r="P14" s="8">
        <v>78</v>
      </c>
      <c r="Q14" s="8"/>
      <c r="R14" s="24" t="s">
        <v>67</v>
      </c>
      <c r="S14" s="5">
        <v>5</v>
      </c>
      <c r="U14" s="9">
        <f t="shared" si="0"/>
        <v>10</v>
      </c>
      <c r="V14" s="9">
        <f t="shared" si="1"/>
        <v>17</v>
      </c>
      <c r="W14" s="9">
        <f t="shared" si="2"/>
        <v>17</v>
      </c>
      <c r="X14" s="9">
        <f t="shared" si="3"/>
        <v>14</v>
      </c>
      <c r="Y14" s="9">
        <f t="shared" si="4"/>
        <v>14</v>
      </c>
      <c r="Z14" s="9">
        <f t="shared" si="5"/>
        <v>16</v>
      </c>
      <c r="AB14" s="10">
        <f t="shared" si="6"/>
        <v>0.15347222222222223</v>
      </c>
      <c r="AC14" s="10">
        <f t="shared" si="7"/>
        <v>0.13958333333333334</v>
      </c>
      <c r="AD14" s="10">
        <f t="shared" si="8"/>
        <v>0.13402777777777777</v>
      </c>
      <c r="AE14" s="10">
        <f t="shared" si="9"/>
        <v>0.15763888888888888</v>
      </c>
      <c r="AF14" s="10" t="e">
        <f>#REF!</f>
        <v>#REF!</v>
      </c>
      <c r="AG14" s="10">
        <f t="shared" si="10"/>
        <v>0.13680555555555554</v>
      </c>
    </row>
    <row r="15" spans="1:33" ht="38.25">
      <c r="A15" s="5">
        <v>6</v>
      </c>
      <c r="B15" s="21">
        <v>381</v>
      </c>
      <c r="C15" s="27" t="s">
        <v>19</v>
      </c>
      <c r="D15" s="7">
        <v>10</v>
      </c>
      <c r="E15" s="34">
        <v>0.20833333333333334</v>
      </c>
      <c r="F15" s="7">
        <v>18</v>
      </c>
      <c r="G15" s="34">
        <v>0.19166666666666665</v>
      </c>
      <c r="H15" s="7">
        <v>15</v>
      </c>
      <c r="I15" s="34">
        <v>0.19513888888888889</v>
      </c>
      <c r="J15" s="7">
        <v>15</v>
      </c>
      <c r="K15" s="34">
        <v>0.17569444444444446</v>
      </c>
      <c r="L15" s="7">
        <v>16</v>
      </c>
      <c r="M15" s="34">
        <v>0.19027777777777777</v>
      </c>
      <c r="N15" s="7">
        <v>14</v>
      </c>
      <c r="O15" s="34">
        <v>0.20138888888888887</v>
      </c>
      <c r="P15" s="8">
        <v>78</v>
      </c>
      <c r="Q15" s="8"/>
      <c r="R15" s="24" t="s">
        <v>61</v>
      </c>
      <c r="S15" s="5">
        <v>6</v>
      </c>
      <c r="U15" s="9">
        <f t="shared" si="0"/>
        <v>10</v>
      </c>
      <c r="V15" s="9">
        <f t="shared" si="1"/>
        <v>18</v>
      </c>
      <c r="W15" s="9">
        <f t="shared" si="2"/>
        <v>15</v>
      </c>
      <c r="X15" s="9">
        <f t="shared" si="3"/>
        <v>15</v>
      </c>
      <c r="Y15" s="9">
        <f t="shared" si="4"/>
        <v>16</v>
      </c>
      <c r="Z15" s="9">
        <f t="shared" si="5"/>
        <v>14</v>
      </c>
      <c r="AB15" s="10">
        <f t="shared" si="6"/>
        <v>0.20833333333333334</v>
      </c>
      <c r="AC15" s="10">
        <f t="shared" si="7"/>
        <v>0.19166666666666665</v>
      </c>
      <c r="AD15" s="10">
        <f t="shared" si="8"/>
        <v>0.19513888888888889</v>
      </c>
      <c r="AE15" s="10">
        <f t="shared" si="9"/>
        <v>0.17569444444444446</v>
      </c>
      <c r="AF15" s="10">
        <f t="shared" ref="AF15:AF21" si="11">M14</f>
        <v>0.10833333333333334</v>
      </c>
      <c r="AG15" s="10">
        <f t="shared" si="10"/>
        <v>0.20138888888888887</v>
      </c>
    </row>
    <row r="16" spans="1:33" ht="33" customHeight="1">
      <c r="A16" s="5">
        <v>7</v>
      </c>
      <c r="B16" s="21" t="s">
        <v>47</v>
      </c>
      <c r="C16" s="27" t="s">
        <v>54</v>
      </c>
      <c r="D16" s="7">
        <v>5</v>
      </c>
      <c r="E16" s="34">
        <v>0.16111111111111112</v>
      </c>
      <c r="F16" s="7">
        <v>9</v>
      </c>
      <c r="G16" s="34">
        <v>0.19097222222222221</v>
      </c>
      <c r="H16" s="7">
        <v>17</v>
      </c>
      <c r="I16" s="34">
        <v>0.17708333333333334</v>
      </c>
      <c r="J16" s="7">
        <v>17</v>
      </c>
      <c r="K16" s="34">
        <v>0.17708333333333334</v>
      </c>
      <c r="L16" s="7">
        <v>17</v>
      </c>
      <c r="M16" s="34">
        <v>0.20833333333333334</v>
      </c>
      <c r="N16" s="7">
        <v>16</v>
      </c>
      <c r="O16" s="34">
        <v>0.17430555555555557</v>
      </c>
      <c r="P16" s="8">
        <v>76</v>
      </c>
      <c r="Q16" s="8"/>
      <c r="R16" s="24" t="s">
        <v>63</v>
      </c>
      <c r="S16" s="5">
        <v>7</v>
      </c>
      <c r="U16" s="9">
        <f t="shared" si="0"/>
        <v>5</v>
      </c>
      <c r="V16" s="9">
        <f t="shared" si="1"/>
        <v>9</v>
      </c>
      <c r="W16" s="9">
        <f t="shared" si="2"/>
        <v>17</v>
      </c>
      <c r="X16" s="9">
        <f t="shared" si="3"/>
        <v>17</v>
      </c>
      <c r="Y16" s="9">
        <f t="shared" si="4"/>
        <v>17</v>
      </c>
      <c r="Z16" s="9">
        <f t="shared" si="5"/>
        <v>16</v>
      </c>
      <c r="AB16" s="10">
        <f t="shared" si="6"/>
        <v>0.16111111111111112</v>
      </c>
      <c r="AC16" s="10">
        <f t="shared" si="7"/>
        <v>0.19097222222222221</v>
      </c>
      <c r="AD16" s="10">
        <f t="shared" si="8"/>
        <v>0.17708333333333334</v>
      </c>
      <c r="AE16" s="10">
        <f t="shared" si="9"/>
        <v>0.17708333333333334</v>
      </c>
      <c r="AF16" s="10">
        <f t="shared" si="11"/>
        <v>0.19027777777777777</v>
      </c>
      <c r="AG16" s="10">
        <f t="shared" si="10"/>
        <v>0.17430555555555557</v>
      </c>
    </row>
    <row r="17" spans="1:33" ht="33" customHeight="1">
      <c r="A17" s="5">
        <v>8</v>
      </c>
      <c r="B17" s="21">
        <v>551</v>
      </c>
      <c r="C17" s="6" t="s">
        <v>27</v>
      </c>
      <c r="D17" s="7">
        <v>10</v>
      </c>
      <c r="E17" s="34">
        <v>0.18680555555555556</v>
      </c>
      <c r="F17" s="7">
        <v>15</v>
      </c>
      <c r="G17" s="34">
        <v>0.20833333333333334</v>
      </c>
      <c r="H17" s="7">
        <v>16</v>
      </c>
      <c r="I17" s="34">
        <v>0.20833333333333334</v>
      </c>
      <c r="J17" s="7">
        <v>17</v>
      </c>
      <c r="K17" s="34">
        <v>0.20138888888888887</v>
      </c>
      <c r="L17" s="7">
        <v>18</v>
      </c>
      <c r="M17" s="34">
        <v>0.15555555555555556</v>
      </c>
      <c r="N17" s="34" t="s">
        <v>46</v>
      </c>
      <c r="O17" s="34" t="s">
        <v>46</v>
      </c>
      <c r="P17" s="8">
        <v>76</v>
      </c>
      <c r="Q17" s="8"/>
      <c r="R17" s="24" t="s">
        <v>69</v>
      </c>
      <c r="S17" s="5">
        <v>8</v>
      </c>
      <c r="U17" s="9">
        <f t="shared" si="0"/>
        <v>10</v>
      </c>
      <c r="V17" s="9">
        <f t="shared" si="1"/>
        <v>15</v>
      </c>
      <c r="W17" s="9">
        <f t="shared" si="2"/>
        <v>16</v>
      </c>
      <c r="X17" s="9">
        <f t="shared" si="3"/>
        <v>17</v>
      </c>
      <c r="Y17" s="9">
        <f t="shared" si="4"/>
        <v>18</v>
      </c>
      <c r="Z17" s="9" t="str">
        <f t="shared" si="5"/>
        <v>-</v>
      </c>
      <c r="AB17" s="10">
        <f t="shared" si="6"/>
        <v>0.18680555555555556</v>
      </c>
      <c r="AC17" s="10">
        <f t="shared" si="7"/>
        <v>0.20833333333333334</v>
      </c>
      <c r="AD17" s="10">
        <f t="shared" si="8"/>
        <v>0.20833333333333334</v>
      </c>
      <c r="AE17" s="10">
        <f t="shared" si="9"/>
        <v>0.20138888888888887</v>
      </c>
      <c r="AF17" s="10">
        <f t="shared" si="11"/>
        <v>0.20833333333333334</v>
      </c>
      <c r="AG17" s="10" t="str">
        <f t="shared" si="10"/>
        <v>-</v>
      </c>
    </row>
    <row r="18" spans="1:33" ht="33" customHeight="1">
      <c r="A18" s="5">
        <v>9</v>
      </c>
      <c r="B18" s="6" t="s">
        <v>48</v>
      </c>
      <c r="C18" s="36" t="s">
        <v>57</v>
      </c>
      <c r="D18" s="7">
        <v>18</v>
      </c>
      <c r="E18" s="34">
        <v>0.12708333333333333</v>
      </c>
      <c r="F18" s="7">
        <v>10</v>
      </c>
      <c r="G18" s="34">
        <v>0.12986111111111112</v>
      </c>
      <c r="H18" s="7">
        <v>11</v>
      </c>
      <c r="I18" s="34">
        <v>0.15833333333333333</v>
      </c>
      <c r="J18" s="7">
        <v>15</v>
      </c>
      <c r="K18" s="34">
        <v>0.14791666666666667</v>
      </c>
      <c r="L18" s="7">
        <v>16</v>
      </c>
      <c r="M18" s="34">
        <v>0.16527777777777777</v>
      </c>
      <c r="N18" s="7">
        <v>15</v>
      </c>
      <c r="O18" s="34">
        <v>0.12847222222222224</v>
      </c>
      <c r="P18" s="8">
        <v>75</v>
      </c>
      <c r="Q18" s="8"/>
      <c r="R18" s="24" t="s">
        <v>66</v>
      </c>
      <c r="S18" s="5">
        <v>9</v>
      </c>
      <c r="U18" s="9">
        <f t="shared" si="0"/>
        <v>18</v>
      </c>
      <c r="V18" s="9">
        <f t="shared" si="1"/>
        <v>10</v>
      </c>
      <c r="W18" s="9">
        <f t="shared" si="2"/>
        <v>11</v>
      </c>
      <c r="X18" s="9">
        <f t="shared" si="3"/>
        <v>15</v>
      </c>
      <c r="Y18" s="9">
        <f t="shared" si="4"/>
        <v>16</v>
      </c>
      <c r="Z18" s="9">
        <f t="shared" si="5"/>
        <v>15</v>
      </c>
      <c r="AB18" s="10">
        <f t="shared" si="6"/>
        <v>0.12708333333333333</v>
      </c>
      <c r="AC18" s="10">
        <f t="shared" si="7"/>
        <v>0.12986111111111112</v>
      </c>
      <c r="AD18" s="10">
        <f t="shared" si="8"/>
        <v>0.15833333333333333</v>
      </c>
      <c r="AE18" s="10">
        <f t="shared" si="9"/>
        <v>0.14791666666666667</v>
      </c>
      <c r="AF18" s="10">
        <f t="shared" si="11"/>
        <v>0.15555555555555556</v>
      </c>
      <c r="AG18" s="10">
        <f t="shared" si="10"/>
        <v>0.12847222222222224</v>
      </c>
    </row>
    <row r="19" spans="1:33" ht="33" customHeight="1">
      <c r="A19" s="5">
        <v>10</v>
      </c>
      <c r="B19" s="6">
        <v>481</v>
      </c>
      <c r="C19" s="27" t="s">
        <v>56</v>
      </c>
      <c r="D19" s="7">
        <v>14</v>
      </c>
      <c r="E19" s="34">
        <v>0.15138888888888888</v>
      </c>
      <c r="F19" s="7">
        <v>15</v>
      </c>
      <c r="G19" s="34">
        <v>0.20833333333333334</v>
      </c>
      <c r="H19" s="7">
        <v>16</v>
      </c>
      <c r="I19" s="34">
        <v>0.15069444444444444</v>
      </c>
      <c r="J19" s="7">
        <v>6</v>
      </c>
      <c r="K19" s="34">
        <v>0.19791666666666666</v>
      </c>
      <c r="L19" s="7">
        <v>16</v>
      </c>
      <c r="M19" s="34">
        <v>0.18263888888888891</v>
      </c>
      <c r="N19" s="7">
        <v>9</v>
      </c>
      <c r="O19" s="33">
        <v>0.14722222222222223</v>
      </c>
      <c r="P19" s="8">
        <v>70</v>
      </c>
      <c r="Q19" s="8"/>
      <c r="R19" s="24" t="s">
        <v>65</v>
      </c>
      <c r="S19" s="14" t="s">
        <v>75</v>
      </c>
      <c r="U19" s="9">
        <f t="shared" si="0"/>
        <v>14</v>
      </c>
      <c r="V19" s="9">
        <f t="shared" si="1"/>
        <v>15</v>
      </c>
      <c r="W19" s="9">
        <f t="shared" si="2"/>
        <v>16</v>
      </c>
      <c r="X19" s="9">
        <f t="shared" si="3"/>
        <v>6</v>
      </c>
      <c r="Y19" s="9">
        <f t="shared" si="4"/>
        <v>16</v>
      </c>
      <c r="Z19" s="9">
        <f t="shared" si="5"/>
        <v>9</v>
      </c>
      <c r="AB19" s="10">
        <f t="shared" si="6"/>
        <v>0.15138888888888888</v>
      </c>
      <c r="AC19" s="10">
        <f t="shared" si="7"/>
        <v>0.20833333333333334</v>
      </c>
      <c r="AD19" s="10">
        <f t="shared" si="8"/>
        <v>0.15069444444444444</v>
      </c>
      <c r="AE19" s="10">
        <f t="shared" si="9"/>
        <v>0.19791666666666666</v>
      </c>
      <c r="AF19" s="10">
        <f t="shared" si="11"/>
        <v>0.16527777777777777</v>
      </c>
      <c r="AG19" s="10">
        <f t="shared" si="10"/>
        <v>0.14722222222222223</v>
      </c>
    </row>
    <row r="20" spans="1:33" ht="38.25">
      <c r="A20" s="5">
        <v>11</v>
      </c>
      <c r="B20" s="6" t="s">
        <v>51</v>
      </c>
      <c r="C20" s="42" t="s">
        <v>59</v>
      </c>
      <c r="D20" s="7">
        <v>10</v>
      </c>
      <c r="E20" s="34">
        <v>0.16527777777777777</v>
      </c>
      <c r="F20" s="7">
        <v>18</v>
      </c>
      <c r="G20" s="34">
        <v>0.16111111111111112</v>
      </c>
      <c r="H20" s="7">
        <v>15</v>
      </c>
      <c r="I20" s="34">
        <v>0.15416666666666667</v>
      </c>
      <c r="J20" s="7">
        <v>8</v>
      </c>
      <c r="K20" s="34">
        <v>0.14791666666666667</v>
      </c>
      <c r="L20" s="7">
        <v>17</v>
      </c>
      <c r="M20" s="34">
        <v>0.125</v>
      </c>
      <c r="N20" s="34" t="s">
        <v>46</v>
      </c>
      <c r="O20" s="34" t="s">
        <v>46</v>
      </c>
      <c r="P20" s="8">
        <v>68</v>
      </c>
      <c r="Q20" s="8"/>
      <c r="R20" s="24" t="s">
        <v>72</v>
      </c>
      <c r="S20" s="14" t="s">
        <v>76</v>
      </c>
      <c r="U20" s="9">
        <f t="shared" si="0"/>
        <v>10</v>
      </c>
      <c r="V20" s="9">
        <f t="shared" si="1"/>
        <v>18</v>
      </c>
      <c r="W20" s="9">
        <f t="shared" si="2"/>
        <v>15</v>
      </c>
      <c r="X20" s="9">
        <f t="shared" si="3"/>
        <v>8</v>
      </c>
      <c r="Y20" s="9">
        <f t="shared" si="4"/>
        <v>17</v>
      </c>
      <c r="Z20" s="9" t="str">
        <f t="shared" si="5"/>
        <v>-</v>
      </c>
      <c r="AB20" s="10">
        <f t="shared" si="6"/>
        <v>0.16527777777777777</v>
      </c>
      <c r="AC20" s="10">
        <f t="shared" si="7"/>
        <v>0.16111111111111112</v>
      </c>
      <c r="AD20" s="10">
        <f t="shared" si="8"/>
        <v>0.15416666666666667</v>
      </c>
      <c r="AE20" s="10">
        <f t="shared" si="9"/>
        <v>0.14791666666666667</v>
      </c>
      <c r="AF20" s="10">
        <f t="shared" si="11"/>
        <v>0.18263888888888891</v>
      </c>
      <c r="AG20" s="10" t="str">
        <f t="shared" si="10"/>
        <v>-</v>
      </c>
    </row>
    <row r="21" spans="1:33" ht="38.25">
      <c r="A21" s="5">
        <v>12</v>
      </c>
      <c r="B21" s="6">
        <v>249</v>
      </c>
      <c r="C21" s="36" t="s">
        <v>25</v>
      </c>
      <c r="D21" s="7">
        <v>11</v>
      </c>
      <c r="E21" s="34">
        <v>0.20833333333333334</v>
      </c>
      <c r="F21" s="7">
        <v>10</v>
      </c>
      <c r="G21" s="34">
        <v>0.20833333333333334</v>
      </c>
      <c r="H21" s="7">
        <v>13</v>
      </c>
      <c r="I21" s="34">
        <v>0.20833333333333334</v>
      </c>
      <c r="J21" s="7">
        <v>14</v>
      </c>
      <c r="K21" s="34">
        <v>0.19930555555555554</v>
      </c>
      <c r="L21" s="7">
        <v>16</v>
      </c>
      <c r="M21" s="35">
        <v>0.17152777777777775</v>
      </c>
      <c r="N21" s="7">
        <v>4</v>
      </c>
      <c r="O21" s="34">
        <v>0.20833333333333334</v>
      </c>
      <c r="P21" s="8">
        <v>64</v>
      </c>
      <c r="Q21" s="8"/>
      <c r="R21" s="24" t="s">
        <v>68</v>
      </c>
      <c r="S21" s="14" t="s">
        <v>78</v>
      </c>
      <c r="U21" s="9">
        <f t="shared" si="0"/>
        <v>11</v>
      </c>
      <c r="V21" s="9">
        <f t="shared" si="1"/>
        <v>10</v>
      </c>
      <c r="W21" s="9">
        <f t="shared" si="2"/>
        <v>13</v>
      </c>
      <c r="X21" s="9">
        <f t="shared" si="3"/>
        <v>14</v>
      </c>
      <c r="Y21" s="9">
        <f t="shared" si="4"/>
        <v>16</v>
      </c>
      <c r="Z21" s="9">
        <f t="shared" si="5"/>
        <v>4</v>
      </c>
      <c r="AB21" s="10">
        <f t="shared" si="6"/>
        <v>0.20833333333333334</v>
      </c>
      <c r="AC21" s="10">
        <f t="shared" si="7"/>
        <v>0.20833333333333334</v>
      </c>
      <c r="AD21" s="10">
        <f t="shared" si="8"/>
        <v>0.20833333333333334</v>
      </c>
      <c r="AE21" s="10">
        <f t="shared" si="9"/>
        <v>0.19930555555555554</v>
      </c>
      <c r="AF21" s="10">
        <f t="shared" si="11"/>
        <v>0.125</v>
      </c>
      <c r="AG21" s="10"/>
    </row>
    <row r="22" spans="1:33" ht="33" customHeight="1">
      <c r="A22" s="5">
        <v>13</v>
      </c>
      <c r="B22" s="6">
        <v>538</v>
      </c>
      <c r="C22" s="6" t="s">
        <v>20</v>
      </c>
      <c r="D22" s="7">
        <v>15</v>
      </c>
      <c r="E22" s="34">
        <v>0.20833333333333334</v>
      </c>
      <c r="F22" s="7">
        <v>15</v>
      </c>
      <c r="G22" s="34">
        <v>0.18402777777777779</v>
      </c>
      <c r="H22" s="7">
        <v>11</v>
      </c>
      <c r="I22" s="34">
        <v>0.20833333333333334</v>
      </c>
      <c r="J22" s="7">
        <v>15</v>
      </c>
      <c r="K22" s="34">
        <v>0.20833333333333334</v>
      </c>
      <c r="L22" s="7">
        <v>5</v>
      </c>
      <c r="M22" s="34">
        <v>0.20833333333333334</v>
      </c>
      <c r="N22" s="7">
        <v>2</v>
      </c>
      <c r="O22" s="34">
        <v>0.20833333333333334</v>
      </c>
      <c r="P22" s="8">
        <v>61</v>
      </c>
      <c r="Q22" s="8"/>
      <c r="R22" s="24" t="s">
        <v>62</v>
      </c>
      <c r="S22" s="14" t="s">
        <v>77</v>
      </c>
      <c r="U22" s="9">
        <f t="shared" si="0"/>
        <v>15</v>
      </c>
      <c r="V22" s="9">
        <f t="shared" si="1"/>
        <v>15</v>
      </c>
      <c r="W22" s="9">
        <f t="shared" si="2"/>
        <v>11</v>
      </c>
      <c r="X22" s="9">
        <f t="shared" si="3"/>
        <v>15</v>
      </c>
      <c r="Y22" s="9">
        <f t="shared" si="4"/>
        <v>5</v>
      </c>
      <c r="Z22" s="9">
        <f t="shared" si="5"/>
        <v>2</v>
      </c>
      <c r="AB22" s="10">
        <f t="shared" si="6"/>
        <v>0.20833333333333334</v>
      </c>
      <c r="AC22" s="10">
        <f t="shared" si="7"/>
        <v>0.18402777777777779</v>
      </c>
      <c r="AD22" s="10">
        <f t="shared" si="8"/>
        <v>0.20833333333333334</v>
      </c>
      <c r="AE22" s="10">
        <f t="shared" si="9"/>
        <v>0.20833333333333334</v>
      </c>
      <c r="AF22" s="10"/>
      <c r="AG22" s="10"/>
    </row>
    <row r="23" spans="1:33" ht="38.25">
      <c r="A23" s="5">
        <v>14</v>
      </c>
      <c r="B23" s="6" t="s">
        <v>52</v>
      </c>
      <c r="C23" s="6" t="s">
        <v>59</v>
      </c>
      <c r="D23" s="7">
        <v>10</v>
      </c>
      <c r="E23" s="34">
        <v>0.16874999999999998</v>
      </c>
      <c r="F23" s="7">
        <v>16</v>
      </c>
      <c r="G23" s="34">
        <v>0.12708333333333333</v>
      </c>
      <c r="H23" s="7">
        <v>11</v>
      </c>
      <c r="I23" s="34">
        <v>0.14930555555555555</v>
      </c>
      <c r="J23" s="7" t="s">
        <v>46</v>
      </c>
      <c r="K23" s="34">
        <v>0.20833333333333334</v>
      </c>
      <c r="L23" s="7" t="s">
        <v>46</v>
      </c>
      <c r="M23" s="34">
        <v>0.20833333333333334</v>
      </c>
      <c r="N23" s="34" t="s">
        <v>46</v>
      </c>
      <c r="O23" s="34" t="s">
        <v>46</v>
      </c>
      <c r="P23" s="8">
        <v>37</v>
      </c>
      <c r="Q23" s="8"/>
      <c r="R23" s="24" t="s">
        <v>73</v>
      </c>
      <c r="S23" s="5" t="s">
        <v>79</v>
      </c>
      <c r="U23" s="9">
        <f t="shared" si="0"/>
        <v>10</v>
      </c>
      <c r="V23" s="9">
        <f t="shared" si="1"/>
        <v>16</v>
      </c>
      <c r="W23" s="9">
        <f t="shared" si="2"/>
        <v>11</v>
      </c>
      <c r="X23" s="9" t="str">
        <f t="shared" si="3"/>
        <v>-</v>
      </c>
      <c r="Y23" s="9" t="str">
        <f t="shared" si="4"/>
        <v>-</v>
      </c>
      <c r="Z23" s="9" t="str">
        <f t="shared" si="5"/>
        <v>-</v>
      </c>
      <c r="AB23" s="10">
        <f t="shared" si="6"/>
        <v>0.16874999999999998</v>
      </c>
      <c r="AC23" s="10">
        <f t="shared" si="7"/>
        <v>0.12708333333333333</v>
      </c>
      <c r="AD23" s="10">
        <f t="shared" si="8"/>
        <v>0.14930555555555555</v>
      </c>
      <c r="AE23" s="10">
        <f t="shared" si="9"/>
        <v>0.20833333333333334</v>
      </c>
      <c r="AF23" s="10">
        <f>M23</f>
        <v>0.20833333333333334</v>
      </c>
      <c r="AG23" s="10" t="str">
        <f t="shared" si="10"/>
        <v>-</v>
      </c>
    </row>
    <row r="24" spans="1:33" ht="7.5" customHeight="1"/>
    <row r="25" spans="1:33" ht="15.75" customHeight="1">
      <c r="A25" s="50" t="s">
        <v>91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33" ht="10.5" customHeight="1">
      <c r="A26" s="26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N26" s="26"/>
      <c r="P26" s="26"/>
      <c r="Q26" s="26"/>
      <c r="R26" s="43"/>
    </row>
    <row r="27" spans="1:33" ht="15.75" customHeight="1">
      <c r="A27" s="50" t="s">
        <v>93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33">
      <c r="A28" s="19"/>
      <c r="B28" s="19"/>
      <c r="C28" s="19"/>
      <c r="D28" s="19"/>
      <c r="F28" s="19"/>
      <c r="H28" s="19"/>
      <c r="J28" s="19"/>
      <c r="L28" s="19"/>
      <c r="N28" s="19"/>
      <c r="P28" s="19"/>
      <c r="Q28" s="19"/>
      <c r="R28" s="18"/>
    </row>
    <row r="36" spans="4:4">
      <c r="D36" s="12"/>
    </row>
    <row r="37" spans="4:4">
      <c r="D37" s="12"/>
    </row>
    <row r="38" spans="4:4">
      <c r="D38" s="12"/>
    </row>
    <row r="39" spans="4:4">
      <c r="D39" s="12"/>
    </row>
    <row r="40" spans="4:4">
      <c r="D40" s="12"/>
    </row>
    <row r="41" spans="4:4">
      <c r="D41" s="12"/>
    </row>
    <row r="42" spans="4:4">
      <c r="D42" s="12"/>
    </row>
    <row r="43" spans="4:4">
      <c r="D43" s="12"/>
    </row>
    <row r="44" spans="4:4">
      <c r="D44" s="12"/>
    </row>
    <row r="45" spans="4:4">
      <c r="D45" s="12"/>
    </row>
    <row r="46" spans="4:4">
      <c r="D46" s="12"/>
    </row>
    <row r="47" spans="4:4">
      <c r="D47" s="12"/>
    </row>
  </sheetData>
  <sortState ref="B10:S23">
    <sortCondition descending="1" ref="P10:P23"/>
    <sortCondition ref="R10:R23"/>
  </sortState>
  <mergeCells count="23">
    <mergeCell ref="A25:S25"/>
    <mergeCell ref="A27:S27"/>
    <mergeCell ref="R7:R9"/>
    <mergeCell ref="S7:S9"/>
    <mergeCell ref="D8:E8"/>
    <mergeCell ref="F8:G8"/>
    <mergeCell ref="H8:I8"/>
    <mergeCell ref="J8:K8"/>
    <mergeCell ref="L8:M8"/>
    <mergeCell ref="N8:O8"/>
    <mergeCell ref="A7:A9"/>
    <mergeCell ref="B7:B9"/>
    <mergeCell ref="C7:C9"/>
    <mergeCell ref="D7:O7"/>
    <mergeCell ref="P7:P9"/>
    <mergeCell ref="Q7:Q8"/>
    <mergeCell ref="A6:C6"/>
    <mergeCell ref="N6:S6"/>
    <mergeCell ref="A1:S1"/>
    <mergeCell ref="A2:S2"/>
    <mergeCell ref="A3:S3"/>
    <mergeCell ref="A4:S4"/>
    <mergeCell ref="A5:S5"/>
  </mergeCells>
  <pageMargins left="0.16" right="0.16" top="0.22" bottom="0.16" header="0.22" footer="0.16"/>
  <pageSetup paperSize="9" scale="86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32"/>
  <sheetViews>
    <sheetView zoomScale="70" zoomScaleNormal="70" workbookViewId="0">
      <selection activeCell="N34" sqref="N34"/>
    </sheetView>
  </sheetViews>
  <sheetFormatPr defaultRowHeight="12.75"/>
  <cols>
    <col min="1" max="1" width="4.5703125" style="1" customWidth="1"/>
    <col min="2" max="2" width="11.42578125" style="1" customWidth="1"/>
    <col min="3" max="3" width="20.5703125" style="1" customWidth="1"/>
    <col min="4" max="4" width="8.140625" style="1" bestFit="1" customWidth="1"/>
    <col min="5" max="5" width="7.140625" style="35" bestFit="1" customWidth="1"/>
    <col min="6" max="6" width="8" style="1" bestFit="1" customWidth="1"/>
    <col min="7" max="7" width="9.28515625" style="35" bestFit="1" customWidth="1"/>
    <col min="8" max="8" width="8" style="1" bestFit="1" customWidth="1"/>
    <col min="9" max="9" width="9.28515625" style="35" bestFit="1" customWidth="1"/>
    <col min="10" max="10" width="8" style="1" bestFit="1" customWidth="1"/>
    <col min="11" max="11" width="9.28515625" style="35" bestFit="1" customWidth="1"/>
    <col min="12" max="12" width="8" style="1" bestFit="1" customWidth="1"/>
    <col min="13" max="13" width="9.28515625" style="35" bestFit="1" customWidth="1"/>
    <col min="14" max="14" width="8" style="1" bestFit="1" customWidth="1"/>
    <col min="15" max="15" width="9.28515625" style="35" bestFit="1" customWidth="1"/>
    <col min="16" max="16" width="11.85546875" style="1" customWidth="1"/>
    <col min="17" max="17" width="13" style="1" hidden="1" customWidth="1"/>
    <col min="18" max="18" width="11.7109375" style="43" customWidth="1"/>
    <col min="19" max="19" width="8" style="11" customWidth="1"/>
    <col min="20" max="20" width="9.140625" style="1"/>
    <col min="21" max="33" width="0" style="1" hidden="1" customWidth="1"/>
    <col min="34" max="16384" width="9.140625" style="1"/>
  </cols>
  <sheetData>
    <row r="1" spans="1:33" ht="32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33" ht="18" customHeight="1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33" ht="5.2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33" ht="22.5" customHeight="1">
      <c r="A4" s="49" t="s">
        <v>80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33" ht="4.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33" ht="12.75" customHeight="1">
      <c r="A6" s="45" t="s">
        <v>16</v>
      </c>
      <c r="B6" s="45"/>
      <c r="C6" s="45"/>
      <c r="D6" s="2"/>
      <c r="E6" s="32"/>
      <c r="F6" s="2"/>
      <c r="G6" s="32"/>
      <c r="H6" s="2"/>
      <c r="I6" s="32"/>
      <c r="N6" s="46" t="s">
        <v>14</v>
      </c>
      <c r="O6" s="46"/>
      <c r="P6" s="46"/>
      <c r="Q6" s="46"/>
      <c r="R6" s="46"/>
      <c r="S6" s="46"/>
    </row>
    <row r="7" spans="1:33" ht="23.25" customHeight="1">
      <c r="A7" s="59" t="s">
        <v>2</v>
      </c>
      <c r="B7" s="62" t="s">
        <v>3</v>
      </c>
      <c r="C7" s="62" t="s">
        <v>13</v>
      </c>
      <c r="D7" s="57" t="s">
        <v>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58"/>
      <c r="P7" s="77" t="s">
        <v>9</v>
      </c>
      <c r="Q7" s="69" t="s">
        <v>5</v>
      </c>
      <c r="R7" s="80" t="s">
        <v>12</v>
      </c>
      <c r="S7" s="51" t="s">
        <v>6</v>
      </c>
    </row>
    <row r="8" spans="1:33" ht="20.25" customHeight="1">
      <c r="A8" s="60"/>
      <c r="B8" s="63"/>
      <c r="C8" s="63"/>
      <c r="D8" s="57">
        <v>1</v>
      </c>
      <c r="E8" s="58"/>
      <c r="F8" s="57">
        <v>2</v>
      </c>
      <c r="G8" s="58"/>
      <c r="H8" s="57">
        <v>3</v>
      </c>
      <c r="I8" s="58"/>
      <c r="J8" s="57">
        <v>4</v>
      </c>
      <c r="K8" s="58"/>
      <c r="L8" s="57">
        <v>5</v>
      </c>
      <c r="M8" s="58"/>
      <c r="N8" s="57">
        <v>6</v>
      </c>
      <c r="O8" s="58"/>
      <c r="P8" s="78"/>
      <c r="Q8" s="69"/>
      <c r="R8" s="81"/>
      <c r="S8" s="52"/>
    </row>
    <row r="9" spans="1:33" ht="26.25" customHeight="1">
      <c r="A9" s="61"/>
      <c r="B9" s="64"/>
      <c r="C9" s="64"/>
      <c r="D9" s="3" t="s">
        <v>10</v>
      </c>
      <c r="E9" s="33" t="s">
        <v>11</v>
      </c>
      <c r="F9" s="3" t="s">
        <v>10</v>
      </c>
      <c r="G9" s="33" t="s">
        <v>11</v>
      </c>
      <c r="H9" s="3" t="s">
        <v>10</v>
      </c>
      <c r="I9" s="33" t="s">
        <v>11</v>
      </c>
      <c r="J9" s="3" t="s">
        <v>10</v>
      </c>
      <c r="K9" s="33" t="s">
        <v>11</v>
      </c>
      <c r="L9" s="3" t="s">
        <v>10</v>
      </c>
      <c r="M9" s="33" t="s">
        <v>11</v>
      </c>
      <c r="N9" s="3" t="s">
        <v>10</v>
      </c>
      <c r="O9" s="33" t="s">
        <v>11</v>
      </c>
      <c r="P9" s="79"/>
      <c r="Q9" s="13"/>
      <c r="R9" s="82"/>
      <c r="S9" s="53"/>
      <c r="T9" s="4"/>
      <c r="U9" s="2"/>
    </row>
    <row r="10" spans="1:33" ht="29.25" customHeight="1">
      <c r="A10" s="5">
        <v>1</v>
      </c>
      <c r="B10" s="25">
        <v>538</v>
      </c>
      <c r="C10" s="6" t="s">
        <v>20</v>
      </c>
      <c r="D10" s="7">
        <v>17</v>
      </c>
      <c r="E10" s="34">
        <v>0.12291666666666667</v>
      </c>
      <c r="F10" s="7">
        <v>17</v>
      </c>
      <c r="G10" s="34">
        <v>0.18124999999999999</v>
      </c>
      <c r="H10" s="7">
        <v>18</v>
      </c>
      <c r="I10" s="34">
        <v>0.19652777777777777</v>
      </c>
      <c r="J10" s="7">
        <v>18</v>
      </c>
      <c r="K10" s="34">
        <v>0.125</v>
      </c>
      <c r="L10" s="7">
        <v>17</v>
      </c>
      <c r="M10" s="34">
        <v>0.15069444444444444</v>
      </c>
      <c r="N10" s="7">
        <v>16</v>
      </c>
      <c r="O10" s="34">
        <v>0.16597222222222222</v>
      </c>
      <c r="P10" s="8">
        <v>87</v>
      </c>
      <c r="Q10" s="8"/>
      <c r="R10" s="24" t="s">
        <v>85</v>
      </c>
      <c r="S10" s="6">
        <v>1</v>
      </c>
      <c r="U10" s="9">
        <f>D10</f>
        <v>17</v>
      </c>
      <c r="V10" s="9">
        <f>F10</f>
        <v>17</v>
      </c>
      <c r="W10" s="9">
        <f>H10</f>
        <v>18</v>
      </c>
      <c r="X10" s="9">
        <f>J10</f>
        <v>18</v>
      </c>
      <c r="Y10" s="9">
        <f>L10</f>
        <v>17</v>
      </c>
      <c r="Z10" s="9">
        <f>N10</f>
        <v>16</v>
      </c>
      <c r="AB10" s="10">
        <f>E10</f>
        <v>0.12291666666666667</v>
      </c>
      <c r="AC10" s="10">
        <f>G10</f>
        <v>0.18124999999999999</v>
      </c>
      <c r="AD10" s="10">
        <f>I10</f>
        <v>0.19652777777777777</v>
      </c>
      <c r="AE10" s="10">
        <f>K10</f>
        <v>0.125</v>
      </c>
      <c r="AF10" s="10">
        <f>M10</f>
        <v>0.15069444444444444</v>
      </c>
      <c r="AG10" s="10">
        <f>O10</f>
        <v>0.16597222222222222</v>
      </c>
    </row>
    <row r="11" spans="1:33" ht="29.25" customHeight="1">
      <c r="A11" s="5">
        <v>2</v>
      </c>
      <c r="B11" s="25">
        <v>377</v>
      </c>
      <c r="C11" s="6" t="s">
        <v>83</v>
      </c>
      <c r="D11" s="7">
        <v>18</v>
      </c>
      <c r="E11" s="34">
        <v>0.12986111111111112</v>
      </c>
      <c r="F11" s="7">
        <v>18</v>
      </c>
      <c r="G11" s="34">
        <v>0.15694444444444444</v>
      </c>
      <c r="H11" s="7">
        <v>11</v>
      </c>
      <c r="I11" s="34">
        <v>0.18819444444444444</v>
      </c>
      <c r="J11" s="7">
        <v>17</v>
      </c>
      <c r="K11" s="34">
        <v>0.18333333333333335</v>
      </c>
      <c r="L11" s="7">
        <v>17</v>
      </c>
      <c r="M11" s="34">
        <v>0.17361111111111113</v>
      </c>
      <c r="N11" s="7">
        <v>16</v>
      </c>
      <c r="O11" s="34">
        <v>0.15277777777777776</v>
      </c>
      <c r="P11" s="8">
        <v>86</v>
      </c>
      <c r="Q11" s="8"/>
      <c r="R11" s="24" t="s">
        <v>86</v>
      </c>
      <c r="S11" s="6">
        <v>2</v>
      </c>
      <c r="U11" s="9">
        <f t="shared" ref="U11:U15" si="0">D11</f>
        <v>18</v>
      </c>
      <c r="V11" s="9">
        <f t="shared" ref="V11:V15" si="1">F11</f>
        <v>18</v>
      </c>
      <c r="W11" s="9">
        <f t="shared" ref="W11:W15" si="2">H11</f>
        <v>11</v>
      </c>
      <c r="X11" s="9">
        <f t="shared" ref="X11:X15" si="3">J11</f>
        <v>17</v>
      </c>
      <c r="Y11" s="9">
        <f t="shared" ref="Y11:Y15" si="4">L11</f>
        <v>17</v>
      </c>
      <c r="Z11" s="9">
        <f t="shared" ref="Z11:Z13" si="5">N11</f>
        <v>16</v>
      </c>
      <c r="AB11" s="10">
        <f t="shared" ref="AB11:AB15" si="6">E11</f>
        <v>0.12986111111111112</v>
      </c>
      <c r="AC11" s="10">
        <f t="shared" ref="AC11:AC15" si="7">G11</f>
        <v>0.15694444444444444</v>
      </c>
      <c r="AD11" s="10">
        <f t="shared" ref="AD11:AD15" si="8">I11</f>
        <v>0.18819444444444444</v>
      </c>
      <c r="AE11" s="10">
        <f t="shared" ref="AE11:AE15" si="9">K11</f>
        <v>0.18333333333333335</v>
      </c>
      <c r="AF11" s="10">
        <f t="shared" ref="AF11:AF15" si="10">M11</f>
        <v>0.17361111111111113</v>
      </c>
      <c r="AG11" s="10">
        <f t="shared" ref="AG11:AG13" si="11">O11</f>
        <v>0.15277777777777776</v>
      </c>
    </row>
    <row r="12" spans="1:33" ht="29.25" customHeight="1">
      <c r="A12" s="5">
        <v>3</v>
      </c>
      <c r="B12" s="25" t="s">
        <v>81</v>
      </c>
      <c r="C12" s="6" t="s">
        <v>58</v>
      </c>
      <c r="D12" s="7">
        <v>16</v>
      </c>
      <c r="E12" s="34">
        <v>0.12708333333333333</v>
      </c>
      <c r="F12" s="7">
        <v>2</v>
      </c>
      <c r="G12" s="34">
        <v>0.1173611111111111</v>
      </c>
      <c r="H12" s="7">
        <v>16</v>
      </c>
      <c r="I12" s="34">
        <v>0.13680555555555554</v>
      </c>
      <c r="J12" s="7">
        <v>17</v>
      </c>
      <c r="K12" s="34">
        <v>0.15763888888888888</v>
      </c>
      <c r="L12" s="7">
        <v>15</v>
      </c>
      <c r="M12" s="34">
        <v>0.13333333333333333</v>
      </c>
      <c r="N12" s="7">
        <v>16</v>
      </c>
      <c r="O12" s="34">
        <v>0.11319444444444444</v>
      </c>
      <c r="P12" s="8">
        <v>80</v>
      </c>
      <c r="Q12" s="8"/>
      <c r="R12" s="24" t="s">
        <v>89</v>
      </c>
      <c r="S12" s="6">
        <v>3</v>
      </c>
      <c r="U12" s="9">
        <f t="shared" si="0"/>
        <v>16</v>
      </c>
      <c r="V12" s="9">
        <f t="shared" si="1"/>
        <v>2</v>
      </c>
      <c r="W12" s="9">
        <f t="shared" si="2"/>
        <v>16</v>
      </c>
      <c r="X12" s="9">
        <f t="shared" si="3"/>
        <v>17</v>
      </c>
      <c r="Y12" s="9">
        <f t="shared" si="4"/>
        <v>15</v>
      </c>
      <c r="Z12" s="9">
        <f t="shared" si="5"/>
        <v>16</v>
      </c>
      <c r="AB12" s="10">
        <f t="shared" si="6"/>
        <v>0.12708333333333333</v>
      </c>
      <c r="AC12" s="10">
        <f t="shared" si="7"/>
        <v>0.1173611111111111</v>
      </c>
      <c r="AD12" s="10">
        <f t="shared" si="8"/>
        <v>0.13680555555555554</v>
      </c>
      <c r="AE12" s="10">
        <f t="shared" si="9"/>
        <v>0.15763888888888888</v>
      </c>
      <c r="AF12" s="10">
        <f t="shared" si="10"/>
        <v>0.13333333333333333</v>
      </c>
      <c r="AG12" s="10">
        <f t="shared" si="11"/>
        <v>0.11319444444444444</v>
      </c>
    </row>
    <row r="13" spans="1:33" ht="29.25" customHeight="1">
      <c r="A13" s="5">
        <v>4</v>
      </c>
      <c r="B13" s="25">
        <v>261</v>
      </c>
      <c r="C13" s="6" t="s">
        <v>84</v>
      </c>
      <c r="D13" s="7">
        <v>16</v>
      </c>
      <c r="E13" s="34">
        <v>0.19513888888888889</v>
      </c>
      <c r="F13" s="7">
        <v>17</v>
      </c>
      <c r="G13" s="34">
        <v>0.16874999999999998</v>
      </c>
      <c r="H13" s="7">
        <v>18</v>
      </c>
      <c r="I13" s="34">
        <v>0.15833333333333333</v>
      </c>
      <c r="J13" s="7">
        <v>13</v>
      </c>
      <c r="K13" s="34">
        <v>0.17430555555555557</v>
      </c>
      <c r="L13" s="7">
        <v>12</v>
      </c>
      <c r="M13" s="34">
        <v>0.19513888888888889</v>
      </c>
      <c r="N13" s="7">
        <v>15</v>
      </c>
      <c r="O13" s="34">
        <v>0.16805555555555554</v>
      </c>
      <c r="P13" s="8">
        <v>79</v>
      </c>
      <c r="Q13" s="8"/>
      <c r="R13" s="24" t="s">
        <v>87</v>
      </c>
      <c r="S13" s="6">
        <v>4</v>
      </c>
      <c r="U13" s="9">
        <f t="shared" si="0"/>
        <v>16</v>
      </c>
      <c r="V13" s="9">
        <f t="shared" si="1"/>
        <v>17</v>
      </c>
      <c r="W13" s="9">
        <f t="shared" si="2"/>
        <v>18</v>
      </c>
      <c r="X13" s="9">
        <f t="shared" si="3"/>
        <v>13</v>
      </c>
      <c r="Y13" s="9">
        <f t="shared" si="4"/>
        <v>12</v>
      </c>
      <c r="Z13" s="9">
        <f t="shared" si="5"/>
        <v>15</v>
      </c>
      <c r="AB13" s="10">
        <f t="shared" si="6"/>
        <v>0.19513888888888889</v>
      </c>
      <c r="AC13" s="10">
        <f t="shared" si="7"/>
        <v>0.16874999999999998</v>
      </c>
      <c r="AD13" s="10">
        <f t="shared" si="8"/>
        <v>0.15833333333333333</v>
      </c>
      <c r="AE13" s="10">
        <f t="shared" si="9"/>
        <v>0.17430555555555557</v>
      </c>
      <c r="AF13" s="10">
        <f t="shared" si="10"/>
        <v>0.19513888888888889</v>
      </c>
      <c r="AG13" s="10">
        <f t="shared" si="11"/>
        <v>0.16805555555555554</v>
      </c>
    </row>
    <row r="14" spans="1:33" s="19" customFormat="1" ht="29.25" customHeight="1">
      <c r="A14" s="5">
        <v>5</v>
      </c>
      <c r="B14" s="25">
        <v>551</v>
      </c>
      <c r="C14" s="6" t="s">
        <v>27</v>
      </c>
      <c r="D14" s="7">
        <v>16</v>
      </c>
      <c r="E14" s="34">
        <v>0.18402777777777779</v>
      </c>
      <c r="F14" s="7">
        <v>8</v>
      </c>
      <c r="G14" s="34">
        <v>0.18055555555555555</v>
      </c>
      <c r="H14" s="7">
        <v>14</v>
      </c>
      <c r="I14" s="34">
        <v>0.17361111111111113</v>
      </c>
      <c r="J14" s="7">
        <v>16</v>
      </c>
      <c r="K14" s="34">
        <v>0.16805555555555554</v>
      </c>
      <c r="L14" s="7">
        <v>18</v>
      </c>
      <c r="M14" s="34">
        <v>0.1111111111111111</v>
      </c>
      <c r="N14" s="7" t="s">
        <v>46</v>
      </c>
      <c r="O14" s="34" t="s">
        <v>46</v>
      </c>
      <c r="P14" s="8">
        <v>72</v>
      </c>
      <c r="Q14" s="8"/>
      <c r="R14" s="24" t="s">
        <v>88</v>
      </c>
      <c r="S14" s="6">
        <v>5</v>
      </c>
      <c r="U14" s="9">
        <f t="shared" si="0"/>
        <v>16</v>
      </c>
      <c r="V14" s="9">
        <f t="shared" si="1"/>
        <v>8</v>
      </c>
      <c r="W14" s="9">
        <f t="shared" si="2"/>
        <v>14</v>
      </c>
      <c r="X14" s="9">
        <f t="shared" si="3"/>
        <v>16</v>
      </c>
      <c r="Y14" s="9">
        <f t="shared" si="4"/>
        <v>18</v>
      </c>
      <c r="Z14" s="9"/>
      <c r="AB14" s="10">
        <f t="shared" si="6"/>
        <v>0.18402777777777779</v>
      </c>
      <c r="AC14" s="10">
        <f t="shared" si="7"/>
        <v>0.18055555555555555</v>
      </c>
      <c r="AD14" s="10">
        <f t="shared" si="8"/>
        <v>0.17361111111111113</v>
      </c>
      <c r="AE14" s="10">
        <f t="shared" si="9"/>
        <v>0.16805555555555554</v>
      </c>
      <c r="AF14" s="10">
        <f t="shared" si="10"/>
        <v>0.1111111111111111</v>
      </c>
      <c r="AG14" s="10"/>
    </row>
    <row r="15" spans="1:33" s="19" customFormat="1" ht="29.25" customHeight="1">
      <c r="A15" s="5">
        <v>6</v>
      </c>
      <c r="B15" s="25" t="s">
        <v>82</v>
      </c>
      <c r="C15" s="6" t="s">
        <v>58</v>
      </c>
      <c r="D15" s="7">
        <v>10</v>
      </c>
      <c r="E15" s="34">
        <v>0.15069444444444444</v>
      </c>
      <c r="F15" s="7">
        <v>7</v>
      </c>
      <c r="G15" s="34">
        <v>0.13680555555555554</v>
      </c>
      <c r="H15" s="7">
        <v>17</v>
      </c>
      <c r="I15" s="34">
        <v>0.12916666666666668</v>
      </c>
      <c r="J15" s="7">
        <v>11</v>
      </c>
      <c r="K15" s="34">
        <v>0.13680555555555554</v>
      </c>
      <c r="L15" s="7">
        <v>17</v>
      </c>
      <c r="M15" s="34">
        <v>0.17916666666666667</v>
      </c>
      <c r="N15" s="7">
        <v>16</v>
      </c>
      <c r="O15" s="34">
        <v>0.14027777777777778</v>
      </c>
      <c r="P15" s="8">
        <v>71</v>
      </c>
      <c r="Q15" s="8"/>
      <c r="R15" s="24" t="s">
        <v>90</v>
      </c>
      <c r="S15" s="6">
        <v>6</v>
      </c>
      <c r="U15" s="9">
        <f t="shared" si="0"/>
        <v>10</v>
      </c>
      <c r="V15" s="9">
        <f t="shared" si="1"/>
        <v>7</v>
      </c>
      <c r="W15" s="9">
        <f t="shared" si="2"/>
        <v>17</v>
      </c>
      <c r="X15" s="9">
        <f t="shared" si="3"/>
        <v>11</v>
      </c>
      <c r="Y15" s="9">
        <f t="shared" si="4"/>
        <v>17</v>
      </c>
      <c r="Z15" s="9"/>
      <c r="AB15" s="10">
        <f t="shared" si="6"/>
        <v>0.15069444444444444</v>
      </c>
      <c r="AC15" s="10">
        <f t="shared" si="7"/>
        <v>0.13680555555555554</v>
      </c>
      <c r="AD15" s="10">
        <f t="shared" si="8"/>
        <v>0.12916666666666668</v>
      </c>
      <c r="AE15" s="10">
        <f t="shared" si="9"/>
        <v>0.13680555555555554</v>
      </c>
      <c r="AF15" s="10">
        <f t="shared" si="10"/>
        <v>0.17916666666666667</v>
      </c>
      <c r="AG15" s="10"/>
    </row>
    <row r="16" spans="1:33" ht="12.75" customHeight="1">
      <c r="C16" s="26"/>
    </row>
    <row r="17" spans="1:19" ht="15.75">
      <c r="A17" s="50" t="s">
        <v>91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19" s="26" customFormat="1" ht="7.5" customHeight="1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5"/>
      <c r="O18" s="35"/>
      <c r="R18" s="43"/>
      <c r="S18" s="11"/>
    </row>
    <row r="19" spans="1:19" ht="15.75">
      <c r="A19" s="50" t="s">
        <v>93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1" spans="1:19">
      <c r="D21" s="12"/>
    </row>
    <row r="22" spans="1:19">
      <c r="D22" s="12"/>
    </row>
    <row r="23" spans="1:19">
      <c r="D23" s="12"/>
    </row>
    <row r="24" spans="1:19">
      <c r="D24" s="12"/>
    </row>
    <row r="25" spans="1:19">
      <c r="D25" s="12"/>
    </row>
    <row r="26" spans="1:19">
      <c r="D26" s="12"/>
    </row>
    <row r="27" spans="1:19">
      <c r="D27" s="12"/>
    </row>
    <row r="28" spans="1:19">
      <c r="D28" s="12"/>
    </row>
    <row r="29" spans="1:19">
      <c r="D29" s="12"/>
    </row>
    <row r="30" spans="1:19">
      <c r="D30" s="12"/>
    </row>
    <row r="31" spans="1:19">
      <c r="D31" s="12"/>
    </row>
    <row r="32" spans="1:19">
      <c r="D32" s="12"/>
    </row>
  </sheetData>
  <sortState ref="B10:S15">
    <sortCondition descending="1" ref="P10:P15"/>
  </sortState>
  <mergeCells count="23">
    <mergeCell ref="A1:S1"/>
    <mergeCell ref="A2:S2"/>
    <mergeCell ref="A3:S3"/>
    <mergeCell ref="A4:S4"/>
    <mergeCell ref="A5:S5"/>
    <mergeCell ref="A6:C6"/>
    <mergeCell ref="N6:S6"/>
    <mergeCell ref="D7:O7"/>
    <mergeCell ref="A7:A9"/>
    <mergeCell ref="B7:B9"/>
    <mergeCell ref="P7:P9"/>
    <mergeCell ref="D8:E8"/>
    <mergeCell ref="F8:G8"/>
    <mergeCell ref="H8:I8"/>
    <mergeCell ref="C7:C9"/>
    <mergeCell ref="Q7:Q8"/>
    <mergeCell ref="A19:S19"/>
    <mergeCell ref="A17:S17"/>
    <mergeCell ref="J8:K8"/>
    <mergeCell ref="L8:M8"/>
    <mergeCell ref="N8:O8"/>
    <mergeCell ref="S7:S9"/>
    <mergeCell ref="R7:R9"/>
  </mergeCells>
  <pageMargins left="0.16" right="0.16" top="0.22" bottom="0.16" header="0.22" footer="0.16"/>
  <pageSetup paperSize="9" scale="86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</vt:lpstr>
      <vt:lpstr>2 гр</vt:lpstr>
      <vt:lpstr>3 гр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2015-11-30T13:00:13Z</cp:lastPrinted>
  <dcterms:created xsi:type="dcterms:W3CDTF">2012-12-09T12:36:16Z</dcterms:created>
  <dcterms:modified xsi:type="dcterms:W3CDTF">2015-12-10T15:48:22Z</dcterms:modified>
</cp:coreProperties>
</file>