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2465" windowHeight="9240"/>
  </bookViews>
  <sheets>
    <sheet name="1 группа" sheetId="5" r:id="rId1"/>
    <sheet name="2 группа" sheetId="6" r:id="rId2"/>
    <sheet name="3 группа" sheetId="7" r:id="rId3"/>
  </sheets>
  <calcPr calcId="125725"/>
</workbook>
</file>

<file path=xl/calcChain.xml><?xml version="1.0" encoding="utf-8"?>
<calcChain xmlns="http://schemas.openxmlformats.org/spreadsheetml/2006/main">
  <c r="AL10" i="6"/>
  <c r="AL11"/>
  <c r="AL12"/>
  <c r="AL13"/>
  <c r="AL14"/>
  <c r="AL15"/>
  <c r="AL16"/>
  <c r="AL17"/>
  <c r="AL9"/>
  <c r="AL9" i="5"/>
  <c r="AL10"/>
  <c r="AL11"/>
  <c r="AL12"/>
  <c r="AL13"/>
  <c r="AL14"/>
  <c r="AL15"/>
  <c r="S10"/>
  <c r="S11"/>
  <c r="S12"/>
  <c r="S13"/>
  <c r="S14"/>
  <c r="S15"/>
  <c r="S9"/>
  <c r="S11" i="6"/>
  <c r="S12"/>
  <c r="S13"/>
  <c r="S14"/>
  <c r="S15"/>
  <c r="S16"/>
  <c r="S17"/>
  <c r="S10"/>
  <c r="S9"/>
</calcChain>
</file>

<file path=xl/sharedStrings.xml><?xml version="1.0" encoding="utf-8"?>
<sst xmlns="http://schemas.openxmlformats.org/spreadsheetml/2006/main" count="277" uniqueCount="98">
  <si>
    <t>№ п\п</t>
  </si>
  <si>
    <t>ОУ</t>
  </si>
  <si>
    <t>Результат</t>
  </si>
  <si>
    <t>Место</t>
  </si>
  <si>
    <t>Пожарная профилактика</t>
  </si>
  <si>
    <t>2 возрастная группа</t>
  </si>
  <si>
    <t>Медико-санитарная подготовка</t>
  </si>
  <si>
    <t>Сумма мест</t>
  </si>
  <si>
    <t>Снаряжение магазина АКМ</t>
  </si>
  <si>
    <t>493-1</t>
  </si>
  <si>
    <t>493-2</t>
  </si>
  <si>
    <t>результат</t>
  </si>
  <si>
    <t>место</t>
  </si>
  <si>
    <t>ГБУ ДО ДДЮТ Кировского района Санкт-Петербурга</t>
  </si>
  <si>
    <t>Конкурс «Азбука безопасности»</t>
  </si>
  <si>
    <t>Конкурс «Основы военных знаний»</t>
  </si>
  <si>
    <t>«Пожарная тревога» (надевание БОП)</t>
  </si>
  <si>
    <t>Боевое развертывание</t>
  </si>
  <si>
    <t>Комплекс ГТО - скоростно-силовые возможности</t>
  </si>
  <si>
    <t>Сгибание и разгибание рук в упоре лежа на полу</t>
  </si>
  <si>
    <t>Поднимание туловища из положения лежа на спине</t>
  </si>
  <si>
    <t>Сумма баллов</t>
  </si>
  <si>
    <t>Комплекс ГТО – прикладные навыки</t>
  </si>
  <si>
    <t>Наклон вперед из положения стоя с прямыми ногами на полу</t>
  </si>
  <si>
    <t>Огневой рубеж</t>
  </si>
  <si>
    <t>Разборка - сборка автомата АК-74</t>
  </si>
  <si>
    <t xml:space="preserve">Операция «Меткий стрелок» </t>
  </si>
  <si>
    <t>Конкурс «Страницы истории Отечества»</t>
  </si>
  <si>
    <t>Конкурс «Визитная карточка»</t>
  </si>
  <si>
    <t>Руководитель команды</t>
  </si>
  <si>
    <t>лицей № 384</t>
  </si>
  <si>
    <t>лицей № 378</t>
  </si>
  <si>
    <t>лицей № 389</t>
  </si>
  <si>
    <t>Герасимов Е.В. Гичко К.С.</t>
  </si>
  <si>
    <t>Матевосян М.В.      Айбятова Н.А.</t>
  </si>
  <si>
    <t>Григорьева Ж.В.</t>
  </si>
  <si>
    <t>1 возрастная группа</t>
  </si>
  <si>
    <t>Воробьева М.Б.</t>
  </si>
  <si>
    <t>Клюйков С.Е.   Пономарева И.А.</t>
  </si>
  <si>
    <t>3 возрастная группа</t>
  </si>
  <si>
    <t>Главный секретарь соревнований: __________________________/Потопальская М.А./</t>
  </si>
  <si>
    <t>Главный судья соревнований: _________________________________/Прокудина М.В./</t>
  </si>
  <si>
    <t xml:space="preserve">Козлова С.В.           </t>
  </si>
  <si>
    <t>Борисова В.Н.</t>
  </si>
  <si>
    <t>Антонов С.В.</t>
  </si>
  <si>
    <t>Антропова К.А.</t>
  </si>
  <si>
    <t>Финал детско-юношеских оборонно-спортивных и туристских игр "Зарница - 2019"                                                                                                                                                                                                                                                          и XXIV соревнований "Школа безопасности" Кировского района г. Санкт-Петербурга</t>
  </si>
  <si>
    <t>Конкурс по стороевой подготовке</t>
  </si>
  <si>
    <t>Конкурс "Равнения на знамена"</t>
  </si>
  <si>
    <t>Конкурс "Статен в строю, силен в бою"</t>
  </si>
  <si>
    <t xml:space="preserve">Шпак В.О.                         </t>
  </si>
  <si>
    <t xml:space="preserve">Герасимова О.А. Чисткова Т.И.              </t>
  </si>
  <si>
    <t>493 ком. 2</t>
  </si>
  <si>
    <t>Савина Л.А.</t>
  </si>
  <si>
    <t>493 ком.1</t>
  </si>
  <si>
    <t xml:space="preserve">Герасимова О.А. Чисткова Т.И. Попова Л.В.              </t>
  </si>
  <si>
    <t xml:space="preserve">Волик Н.С.   Генина О.О.                                        </t>
  </si>
  <si>
    <t>221 ком. 1</t>
  </si>
  <si>
    <t>221 ком. 2</t>
  </si>
  <si>
    <t xml:space="preserve">Чисткова Т.И.   Герасимова О.А.                  </t>
  </si>
  <si>
    <t>гимназия 261</t>
  </si>
  <si>
    <t>Гузо В.Ю.</t>
  </si>
  <si>
    <t>Бег кросс</t>
  </si>
  <si>
    <t>Стрельба из пневматической винтовки</t>
  </si>
  <si>
    <t>1</t>
  </si>
  <si>
    <t>-</t>
  </si>
  <si>
    <t>6:07</t>
  </si>
  <si>
    <t>11:14</t>
  </si>
  <si>
    <t>10:04</t>
  </si>
  <si>
    <t>5:45</t>
  </si>
  <si>
    <t>8:15</t>
  </si>
  <si>
    <t>7:24</t>
  </si>
  <si>
    <t>2:12</t>
  </si>
  <si>
    <t>1:19</t>
  </si>
  <si>
    <t>3:07</t>
  </si>
  <si>
    <t>1:22</t>
  </si>
  <si>
    <t>2:41</t>
  </si>
  <si>
    <t>3:16</t>
  </si>
  <si>
    <t>2:46</t>
  </si>
  <si>
    <t>0:38</t>
  </si>
  <si>
    <t>4:37</t>
  </si>
  <si>
    <t>1:06</t>
  </si>
  <si>
    <t>60 (23:34)</t>
  </si>
  <si>
    <t>60 (34:53)</t>
  </si>
  <si>
    <t>58 (24:00)</t>
  </si>
  <si>
    <t>58 (25:15)</t>
  </si>
  <si>
    <t>59 (28:02)</t>
  </si>
  <si>
    <t>64 (26:19)</t>
  </si>
  <si>
    <t>64 (27:19)</t>
  </si>
  <si>
    <t>59 (21:15)</t>
  </si>
  <si>
    <t>5</t>
  </si>
  <si>
    <t>70 (33:31)</t>
  </si>
  <si>
    <t>70 (24:46)</t>
  </si>
  <si>
    <t>ГБУ СОШ Кировского района Санкт-Петербурга</t>
  </si>
  <si>
    <t xml:space="preserve">«Бег 60 метров» </t>
  </si>
  <si>
    <t xml:space="preserve">«Бег 100 метров» </t>
  </si>
  <si>
    <t xml:space="preserve">«Бег 60  метров» </t>
  </si>
  <si>
    <t>Бег кросс - 1000 м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</si>
</sst>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8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 textRotation="90" wrapText="1"/>
    </xf>
    <xf numFmtId="164" fontId="1" fillId="0" borderId="0" xfId="0" applyNumberFormat="1" applyFont="1"/>
    <xf numFmtId="2" fontId="5" fillId="0" borderId="0" xfId="0" applyNumberFormat="1" applyFont="1"/>
    <xf numFmtId="0" fontId="5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textRotation="90"/>
    </xf>
    <xf numFmtId="165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/>
    <xf numFmtId="2" fontId="5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5192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66675</xdr:colOff>
      <xdr:row>0</xdr:row>
      <xdr:rowOff>112032</xdr:rowOff>
    </xdr:from>
    <xdr:to>
      <xdr:col>42</xdr:col>
      <xdr:colOff>222383</xdr:colOff>
      <xdr:row>3</xdr:row>
      <xdr:rowOff>214861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58825" y="112032"/>
          <a:ext cx="793883" cy="731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95250</xdr:colOff>
      <xdr:row>0</xdr:row>
      <xdr:rowOff>89621</xdr:rowOff>
    </xdr:from>
    <xdr:to>
      <xdr:col>42</xdr:col>
      <xdr:colOff>199971</xdr:colOff>
      <xdr:row>3</xdr:row>
      <xdr:rowOff>192450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15950" y="89621"/>
          <a:ext cx="790521" cy="731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125198</xdr:colOff>
      <xdr:row>0</xdr:row>
      <xdr:rowOff>112032</xdr:rowOff>
    </xdr:from>
    <xdr:to>
      <xdr:col>42</xdr:col>
      <xdr:colOff>179295</xdr:colOff>
      <xdr:row>3</xdr:row>
      <xdr:rowOff>214861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46551" y="112032"/>
          <a:ext cx="748862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"/>
  <sheetViews>
    <sheetView tabSelected="1" topLeftCell="A4" zoomScale="56" zoomScaleNormal="56" workbookViewId="0">
      <selection activeCell="A5" sqref="A5:E5"/>
    </sheetView>
  </sheetViews>
  <sheetFormatPr defaultRowHeight="15"/>
  <cols>
    <col min="1" max="1" width="4" style="1" customWidth="1"/>
    <col min="2" max="2" width="9.85546875" style="1" customWidth="1"/>
    <col min="3" max="3" width="13.140625" style="1" customWidth="1"/>
    <col min="4" max="4" width="5" style="6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6" style="1" customWidth="1"/>
    <col min="23" max="23" width="7.28515625" style="1" bestFit="1" customWidth="1"/>
    <col min="24" max="24" width="3.5703125" style="1" customWidth="1"/>
    <col min="25" max="25" width="3.7109375" style="1" bestFit="1" customWidth="1"/>
    <col min="26" max="29" width="5" style="1" customWidth="1"/>
    <col min="30" max="31" width="3.7109375" style="1" customWidth="1"/>
    <col min="32" max="33" width="3.140625" style="1" bestFit="1" customWidth="1"/>
    <col min="34" max="34" width="5.7109375" style="1" bestFit="1" customWidth="1"/>
    <col min="35" max="35" width="5.140625" style="1" customWidth="1"/>
    <col min="36" max="36" width="5.140625" style="1" bestFit="1" customWidth="1"/>
    <col min="37" max="37" width="5.140625" style="1" customWidth="1"/>
    <col min="38" max="39" width="3.7109375" style="1" customWidth="1"/>
    <col min="40" max="40" width="6" style="1" customWidth="1"/>
    <col min="41" max="41" width="5.85546875" style="1" customWidth="1"/>
    <col min="42" max="42" width="3.7109375" style="1" customWidth="1"/>
    <col min="43" max="43" width="4.5703125" style="1" customWidth="1"/>
    <col min="44" max="16384" width="9.140625" style="1"/>
  </cols>
  <sheetData>
    <row r="1" spans="1:45" ht="18.7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5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5" ht="27" customHeight="1">
      <c r="A4" s="67" t="s">
        <v>36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5">
      <c r="A5" s="51"/>
      <c r="B5" s="51"/>
      <c r="C5" s="51"/>
      <c r="D5" s="51"/>
      <c r="E5" s="5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52" t="s">
        <v>93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5" ht="36" customHeight="1">
      <c r="A6" s="53" t="s">
        <v>0</v>
      </c>
      <c r="B6" s="53" t="s">
        <v>1</v>
      </c>
      <c r="C6" s="54" t="s">
        <v>29</v>
      </c>
      <c r="D6" s="57" t="s">
        <v>6</v>
      </c>
      <c r="E6" s="57"/>
      <c r="F6" s="57" t="s">
        <v>14</v>
      </c>
      <c r="G6" s="57"/>
      <c r="H6" s="57" t="s">
        <v>15</v>
      </c>
      <c r="I6" s="57"/>
      <c r="J6" s="58" t="s">
        <v>4</v>
      </c>
      <c r="K6" s="58"/>
      <c r="L6" s="58"/>
      <c r="M6" s="58"/>
      <c r="N6" s="58"/>
      <c r="O6" s="58"/>
      <c r="P6" s="57" t="s">
        <v>18</v>
      </c>
      <c r="Q6" s="57"/>
      <c r="R6" s="57"/>
      <c r="S6" s="57"/>
      <c r="T6" s="57"/>
      <c r="U6" s="57" t="s">
        <v>22</v>
      </c>
      <c r="V6" s="57"/>
      <c r="W6" s="57"/>
      <c r="X6" s="57"/>
      <c r="Y6" s="57"/>
      <c r="Z6" s="59" t="s">
        <v>47</v>
      </c>
      <c r="AA6" s="60"/>
      <c r="AB6" s="60"/>
      <c r="AC6" s="60"/>
      <c r="AD6" s="60"/>
      <c r="AE6" s="61"/>
      <c r="AF6" s="57" t="s">
        <v>24</v>
      </c>
      <c r="AG6" s="57"/>
      <c r="AH6" s="57"/>
      <c r="AI6" s="57"/>
      <c r="AJ6" s="57"/>
      <c r="AK6" s="57"/>
      <c r="AL6" s="57"/>
      <c r="AM6" s="57"/>
      <c r="AN6" s="57" t="s">
        <v>27</v>
      </c>
      <c r="AO6" s="57"/>
      <c r="AP6" s="57" t="s">
        <v>28</v>
      </c>
      <c r="AQ6" s="57"/>
    </row>
    <row r="7" spans="1:45" s="5" customFormat="1" ht="102" customHeight="1">
      <c r="A7" s="53"/>
      <c r="B7" s="53"/>
      <c r="C7" s="55"/>
      <c r="D7" s="57"/>
      <c r="E7" s="57"/>
      <c r="F7" s="57"/>
      <c r="G7" s="57"/>
      <c r="H7" s="57"/>
      <c r="I7" s="57"/>
      <c r="J7" s="65" t="s">
        <v>16</v>
      </c>
      <c r="K7" s="65"/>
      <c r="L7" s="65" t="s">
        <v>17</v>
      </c>
      <c r="M7" s="65"/>
      <c r="N7" s="53" t="s">
        <v>7</v>
      </c>
      <c r="O7" s="64" t="s">
        <v>3</v>
      </c>
      <c r="P7" s="8" t="s">
        <v>94</v>
      </c>
      <c r="Q7" s="9" t="s">
        <v>19</v>
      </c>
      <c r="R7" s="9" t="s">
        <v>20</v>
      </c>
      <c r="S7" s="53" t="s">
        <v>21</v>
      </c>
      <c r="T7" s="64" t="s">
        <v>3</v>
      </c>
      <c r="U7" s="9" t="s">
        <v>97</v>
      </c>
      <c r="V7" s="9" t="s">
        <v>63</v>
      </c>
      <c r="W7" s="9" t="s">
        <v>23</v>
      </c>
      <c r="X7" s="53" t="s">
        <v>21</v>
      </c>
      <c r="Y7" s="64" t="s">
        <v>3</v>
      </c>
      <c r="Z7" s="62" t="s">
        <v>48</v>
      </c>
      <c r="AA7" s="63"/>
      <c r="AB7" s="62" t="s">
        <v>49</v>
      </c>
      <c r="AC7" s="63"/>
      <c r="AD7" s="53" t="s">
        <v>21</v>
      </c>
      <c r="AE7" s="64" t="s">
        <v>3</v>
      </c>
      <c r="AF7" s="68" t="s">
        <v>25</v>
      </c>
      <c r="AG7" s="69"/>
      <c r="AH7" s="68" t="s">
        <v>8</v>
      </c>
      <c r="AI7" s="69"/>
      <c r="AJ7" s="68" t="s">
        <v>26</v>
      </c>
      <c r="AK7" s="69"/>
      <c r="AL7" s="53" t="s">
        <v>21</v>
      </c>
      <c r="AM7" s="64" t="s">
        <v>3</v>
      </c>
      <c r="AN7" s="57"/>
      <c r="AO7" s="57"/>
      <c r="AP7" s="57"/>
      <c r="AQ7" s="57"/>
    </row>
    <row r="8" spans="1:45" ht="40.5">
      <c r="A8" s="53"/>
      <c r="B8" s="53"/>
      <c r="C8" s="56"/>
      <c r="D8" s="10" t="s">
        <v>2</v>
      </c>
      <c r="E8" s="31" t="s">
        <v>3</v>
      </c>
      <c r="F8" s="10" t="s">
        <v>2</v>
      </c>
      <c r="G8" s="31" t="s">
        <v>3</v>
      </c>
      <c r="H8" s="10" t="s">
        <v>2</v>
      </c>
      <c r="I8" s="31" t="s">
        <v>3</v>
      </c>
      <c r="J8" s="8" t="s">
        <v>11</v>
      </c>
      <c r="K8" s="17" t="s">
        <v>12</v>
      </c>
      <c r="L8" s="8" t="s">
        <v>2</v>
      </c>
      <c r="M8" s="17" t="s">
        <v>3</v>
      </c>
      <c r="N8" s="53"/>
      <c r="O8" s="64"/>
      <c r="P8" s="8" t="s">
        <v>11</v>
      </c>
      <c r="Q8" s="8" t="s">
        <v>11</v>
      </c>
      <c r="R8" s="8" t="s">
        <v>11</v>
      </c>
      <c r="S8" s="53"/>
      <c r="T8" s="64"/>
      <c r="U8" s="8" t="s">
        <v>11</v>
      </c>
      <c r="V8" s="8" t="s">
        <v>11</v>
      </c>
      <c r="W8" s="8" t="s">
        <v>11</v>
      </c>
      <c r="X8" s="53"/>
      <c r="Y8" s="64"/>
      <c r="Z8" s="10" t="s">
        <v>2</v>
      </c>
      <c r="AA8" s="19" t="s">
        <v>3</v>
      </c>
      <c r="AB8" s="10" t="s">
        <v>2</v>
      </c>
      <c r="AC8" s="19" t="s">
        <v>3</v>
      </c>
      <c r="AD8" s="53"/>
      <c r="AE8" s="64"/>
      <c r="AF8" s="8" t="s">
        <v>11</v>
      </c>
      <c r="AG8" s="8" t="s">
        <v>12</v>
      </c>
      <c r="AH8" s="8" t="s">
        <v>11</v>
      </c>
      <c r="AI8" s="17" t="s">
        <v>12</v>
      </c>
      <c r="AJ8" s="8" t="s">
        <v>11</v>
      </c>
      <c r="AK8" s="17" t="s">
        <v>12</v>
      </c>
      <c r="AL8" s="53"/>
      <c r="AM8" s="64"/>
      <c r="AN8" s="10" t="s">
        <v>2</v>
      </c>
      <c r="AO8" s="31" t="s">
        <v>3</v>
      </c>
      <c r="AP8" s="10" t="s">
        <v>2</v>
      </c>
      <c r="AQ8" s="31" t="s">
        <v>3</v>
      </c>
    </row>
    <row r="9" spans="1:45" ht="29.25" customHeight="1">
      <c r="A9" s="11">
        <v>1</v>
      </c>
      <c r="B9" s="37">
        <v>381</v>
      </c>
      <c r="C9" s="37" t="s">
        <v>45</v>
      </c>
      <c r="D9" s="49">
        <v>0.21597222222222223</v>
      </c>
      <c r="E9" s="45">
        <v>4</v>
      </c>
      <c r="F9" s="44">
        <v>74</v>
      </c>
      <c r="G9" s="45">
        <v>7</v>
      </c>
      <c r="H9" s="44">
        <v>45</v>
      </c>
      <c r="I9" s="45">
        <v>4</v>
      </c>
      <c r="J9" s="49">
        <v>9.3055555555555558E-2</v>
      </c>
      <c r="K9" s="46">
        <v>3</v>
      </c>
      <c r="L9" s="44"/>
      <c r="M9" s="46"/>
      <c r="N9" s="44"/>
      <c r="O9" s="45"/>
      <c r="P9" s="44">
        <v>229</v>
      </c>
      <c r="Q9" s="44">
        <v>176</v>
      </c>
      <c r="R9" s="44">
        <v>381</v>
      </c>
      <c r="S9" s="44">
        <f>R9+Q9+P9</f>
        <v>786</v>
      </c>
      <c r="T9" s="45">
        <v>5</v>
      </c>
      <c r="U9" s="44">
        <v>194</v>
      </c>
      <c r="V9" s="44"/>
      <c r="W9" s="44">
        <v>227</v>
      </c>
      <c r="X9" s="44"/>
      <c r="Y9" s="45"/>
      <c r="Z9" s="44">
        <v>36</v>
      </c>
      <c r="AA9" s="46">
        <v>6</v>
      </c>
      <c r="AB9" s="44"/>
      <c r="AC9" s="46"/>
      <c r="AD9" s="44"/>
      <c r="AE9" s="45"/>
      <c r="AF9" s="47"/>
      <c r="AG9" s="47"/>
      <c r="AH9" s="44">
        <v>417</v>
      </c>
      <c r="AI9" s="46">
        <v>5</v>
      </c>
      <c r="AJ9" s="44">
        <v>77</v>
      </c>
      <c r="AK9" s="46">
        <v>6</v>
      </c>
      <c r="AL9" s="44">
        <f>AI9+AK9</f>
        <v>11</v>
      </c>
      <c r="AM9" s="45">
        <v>5</v>
      </c>
      <c r="AN9" s="44">
        <v>69</v>
      </c>
      <c r="AO9" s="45">
        <v>7</v>
      </c>
      <c r="AP9" s="44">
        <v>145</v>
      </c>
      <c r="AQ9" s="45">
        <v>5</v>
      </c>
    </row>
    <row r="10" spans="1:45" ht="29.25" customHeight="1">
      <c r="A10" s="11">
        <v>2</v>
      </c>
      <c r="B10" s="20">
        <v>282</v>
      </c>
      <c r="C10" s="20" t="s">
        <v>42</v>
      </c>
      <c r="D10" s="49">
        <v>0.30972222222222223</v>
      </c>
      <c r="E10" s="45">
        <v>5</v>
      </c>
      <c r="F10" s="44">
        <v>95</v>
      </c>
      <c r="G10" s="45">
        <v>3</v>
      </c>
      <c r="H10" s="44">
        <v>50</v>
      </c>
      <c r="I10" s="45">
        <v>2</v>
      </c>
      <c r="J10" s="49">
        <v>7.9861111111111105E-2</v>
      </c>
      <c r="K10" s="46">
        <v>2</v>
      </c>
      <c r="L10" s="44"/>
      <c r="M10" s="46"/>
      <c r="N10" s="44"/>
      <c r="O10" s="45"/>
      <c r="P10" s="44">
        <v>320</v>
      </c>
      <c r="Q10" s="44">
        <v>230</v>
      </c>
      <c r="R10" s="44">
        <v>379</v>
      </c>
      <c r="S10" s="44">
        <f t="shared" ref="S10:S15" si="0">R10+Q10+P10</f>
        <v>929</v>
      </c>
      <c r="T10" s="45">
        <v>3</v>
      </c>
      <c r="U10" s="44">
        <v>218</v>
      </c>
      <c r="V10" s="44"/>
      <c r="W10" s="44">
        <v>229</v>
      </c>
      <c r="X10" s="44"/>
      <c r="Y10" s="45"/>
      <c r="Z10" s="44">
        <v>56</v>
      </c>
      <c r="AA10" s="46">
        <v>2</v>
      </c>
      <c r="AB10" s="44"/>
      <c r="AC10" s="46"/>
      <c r="AD10" s="44"/>
      <c r="AE10" s="45"/>
      <c r="AF10" s="47"/>
      <c r="AG10" s="47"/>
      <c r="AH10" s="44">
        <v>322</v>
      </c>
      <c r="AI10" s="46">
        <v>3</v>
      </c>
      <c r="AJ10" s="44">
        <v>137</v>
      </c>
      <c r="AK10" s="46">
        <v>4</v>
      </c>
      <c r="AL10" s="44">
        <f t="shared" ref="AL10:AL15" si="1">AI10+AK10</f>
        <v>7</v>
      </c>
      <c r="AM10" s="45">
        <v>4</v>
      </c>
      <c r="AN10" s="44">
        <v>91</v>
      </c>
      <c r="AO10" s="45">
        <v>1</v>
      </c>
      <c r="AP10" s="44">
        <v>207</v>
      </c>
      <c r="AQ10" s="45">
        <v>3</v>
      </c>
    </row>
    <row r="11" spans="1:45" ht="29.25" customHeight="1">
      <c r="A11" s="11">
        <v>3</v>
      </c>
      <c r="B11" s="37">
        <v>249</v>
      </c>
      <c r="C11" s="37" t="s">
        <v>43</v>
      </c>
      <c r="D11" s="49">
        <v>0.3888888888888889</v>
      </c>
      <c r="E11" s="45">
        <v>6</v>
      </c>
      <c r="F11" s="44">
        <v>75</v>
      </c>
      <c r="G11" s="45">
        <v>6</v>
      </c>
      <c r="H11" s="44">
        <v>25</v>
      </c>
      <c r="I11" s="45">
        <v>7</v>
      </c>
      <c r="J11" s="49">
        <v>0.10347222222222223</v>
      </c>
      <c r="K11" s="46">
        <v>4</v>
      </c>
      <c r="L11" s="44"/>
      <c r="M11" s="46"/>
      <c r="N11" s="44"/>
      <c r="O11" s="45"/>
      <c r="P11" s="44">
        <v>248</v>
      </c>
      <c r="Q11" s="44">
        <v>170</v>
      </c>
      <c r="R11" s="44">
        <v>285</v>
      </c>
      <c r="S11" s="44">
        <f t="shared" si="0"/>
        <v>703</v>
      </c>
      <c r="T11" s="45">
        <v>7</v>
      </c>
      <c r="U11" s="44">
        <v>127</v>
      </c>
      <c r="V11" s="44"/>
      <c r="W11" s="44">
        <v>252</v>
      </c>
      <c r="X11" s="44"/>
      <c r="Y11" s="45"/>
      <c r="Z11" s="44">
        <v>47</v>
      </c>
      <c r="AA11" s="46">
        <v>3</v>
      </c>
      <c r="AB11" s="44"/>
      <c r="AC11" s="46"/>
      <c r="AD11" s="44"/>
      <c r="AE11" s="45"/>
      <c r="AF11" s="47"/>
      <c r="AG11" s="47"/>
      <c r="AH11" s="44">
        <v>425</v>
      </c>
      <c r="AI11" s="46">
        <v>6</v>
      </c>
      <c r="AJ11" s="44">
        <v>66</v>
      </c>
      <c r="AK11" s="46">
        <v>7</v>
      </c>
      <c r="AL11" s="44">
        <f t="shared" si="1"/>
        <v>13</v>
      </c>
      <c r="AM11" s="45">
        <v>7</v>
      </c>
      <c r="AN11" s="44" t="s">
        <v>91</v>
      </c>
      <c r="AO11" s="45">
        <v>6</v>
      </c>
      <c r="AP11" s="44">
        <v>227</v>
      </c>
      <c r="AQ11" s="45">
        <v>1</v>
      </c>
    </row>
    <row r="12" spans="1:45" ht="29.25" customHeight="1">
      <c r="A12" s="11">
        <v>4</v>
      </c>
      <c r="B12" s="20" t="s">
        <v>30</v>
      </c>
      <c r="C12" s="20" t="s">
        <v>33</v>
      </c>
      <c r="D12" s="49">
        <v>0.13055555555555556</v>
      </c>
      <c r="E12" s="45">
        <v>1</v>
      </c>
      <c r="F12" s="44">
        <v>110</v>
      </c>
      <c r="G12" s="45">
        <v>1</v>
      </c>
      <c r="H12" s="44">
        <v>53</v>
      </c>
      <c r="I12" s="45">
        <v>1</v>
      </c>
      <c r="J12" s="49">
        <v>3.4722222222222224E-2</v>
      </c>
      <c r="K12" s="46">
        <v>1</v>
      </c>
      <c r="L12" s="44"/>
      <c r="M12" s="46"/>
      <c r="N12" s="44"/>
      <c r="O12" s="45"/>
      <c r="P12" s="44">
        <v>221</v>
      </c>
      <c r="Q12" s="44">
        <v>239</v>
      </c>
      <c r="R12" s="44">
        <v>521</v>
      </c>
      <c r="S12" s="44">
        <f t="shared" si="0"/>
        <v>981</v>
      </c>
      <c r="T12" s="45">
        <v>1</v>
      </c>
      <c r="U12" s="44">
        <v>151</v>
      </c>
      <c r="V12" s="44"/>
      <c r="W12" s="44">
        <v>436</v>
      </c>
      <c r="X12" s="44"/>
      <c r="Y12" s="45"/>
      <c r="Z12" s="44">
        <v>74</v>
      </c>
      <c r="AA12" s="46">
        <v>1</v>
      </c>
      <c r="AB12" s="44"/>
      <c r="AC12" s="46"/>
      <c r="AD12" s="44"/>
      <c r="AE12" s="45"/>
      <c r="AF12" s="47"/>
      <c r="AG12" s="47"/>
      <c r="AH12" s="44">
        <v>139</v>
      </c>
      <c r="AI12" s="46">
        <v>1</v>
      </c>
      <c r="AJ12" s="44">
        <v>195</v>
      </c>
      <c r="AK12" s="46">
        <v>1</v>
      </c>
      <c r="AL12" s="44">
        <f t="shared" si="1"/>
        <v>2</v>
      </c>
      <c r="AM12" s="45">
        <v>1</v>
      </c>
      <c r="AN12" s="44" t="s">
        <v>92</v>
      </c>
      <c r="AO12" s="45">
        <v>5</v>
      </c>
      <c r="AP12" s="44">
        <v>209</v>
      </c>
      <c r="AQ12" s="45">
        <v>2</v>
      </c>
    </row>
    <row r="13" spans="1:45" ht="29.25" customHeight="1">
      <c r="A13" s="11">
        <v>5</v>
      </c>
      <c r="B13" s="20">
        <v>221</v>
      </c>
      <c r="C13" s="20" t="s">
        <v>35</v>
      </c>
      <c r="D13" s="49">
        <v>0.21041666666666667</v>
      </c>
      <c r="E13" s="45">
        <v>3</v>
      </c>
      <c r="F13" s="44">
        <v>87</v>
      </c>
      <c r="G13" s="45">
        <v>5</v>
      </c>
      <c r="H13" s="44">
        <v>41</v>
      </c>
      <c r="I13" s="45">
        <v>6</v>
      </c>
      <c r="J13" s="49">
        <v>0.10902777777777778</v>
      </c>
      <c r="K13" s="46">
        <v>5</v>
      </c>
      <c r="L13" s="44"/>
      <c r="M13" s="46"/>
      <c r="N13" s="44"/>
      <c r="O13" s="45"/>
      <c r="P13" s="44">
        <v>285</v>
      </c>
      <c r="Q13" s="44">
        <v>171</v>
      </c>
      <c r="R13" s="44">
        <v>355</v>
      </c>
      <c r="S13" s="44">
        <f t="shared" si="0"/>
        <v>811</v>
      </c>
      <c r="T13" s="45">
        <v>4</v>
      </c>
      <c r="U13" s="44">
        <v>195</v>
      </c>
      <c r="V13" s="44"/>
      <c r="W13" s="44">
        <v>324</v>
      </c>
      <c r="X13" s="44"/>
      <c r="Y13" s="45"/>
      <c r="Z13" s="44">
        <v>40</v>
      </c>
      <c r="AA13" s="46">
        <v>4</v>
      </c>
      <c r="AB13" s="44"/>
      <c r="AC13" s="46"/>
      <c r="AD13" s="44"/>
      <c r="AE13" s="45"/>
      <c r="AF13" s="47"/>
      <c r="AG13" s="47"/>
      <c r="AH13" s="44">
        <v>284</v>
      </c>
      <c r="AI13" s="46">
        <v>2</v>
      </c>
      <c r="AJ13" s="44">
        <v>145</v>
      </c>
      <c r="AK13" s="46">
        <v>2</v>
      </c>
      <c r="AL13" s="44">
        <f t="shared" si="1"/>
        <v>4</v>
      </c>
      <c r="AM13" s="45">
        <v>2</v>
      </c>
      <c r="AN13" s="44">
        <v>77</v>
      </c>
      <c r="AO13" s="45">
        <v>2</v>
      </c>
      <c r="AP13" s="44">
        <v>156</v>
      </c>
      <c r="AQ13" s="45">
        <v>4</v>
      </c>
    </row>
    <row r="14" spans="1:45" s="14" customFormat="1" ht="29.25" customHeight="1">
      <c r="A14" s="11">
        <v>6</v>
      </c>
      <c r="B14" s="20" t="s">
        <v>31</v>
      </c>
      <c r="C14" s="20" t="s">
        <v>34</v>
      </c>
      <c r="D14" s="49">
        <v>0.17986111111111111</v>
      </c>
      <c r="E14" s="45">
        <v>2</v>
      </c>
      <c r="F14" s="44">
        <v>88</v>
      </c>
      <c r="G14" s="45">
        <v>4</v>
      </c>
      <c r="H14" s="44">
        <v>47</v>
      </c>
      <c r="I14" s="45">
        <v>3</v>
      </c>
      <c r="J14" s="49">
        <v>0.11527777777777777</v>
      </c>
      <c r="K14" s="46">
        <v>6</v>
      </c>
      <c r="L14" s="44"/>
      <c r="M14" s="46"/>
      <c r="N14" s="44"/>
      <c r="O14" s="45"/>
      <c r="P14" s="44">
        <v>368</v>
      </c>
      <c r="Q14" s="48">
        <v>223</v>
      </c>
      <c r="R14" s="48">
        <v>343</v>
      </c>
      <c r="S14" s="44">
        <f t="shared" si="0"/>
        <v>934</v>
      </c>
      <c r="T14" s="45">
        <v>2</v>
      </c>
      <c r="U14" s="44">
        <v>252</v>
      </c>
      <c r="V14" s="44"/>
      <c r="W14" s="44">
        <v>232</v>
      </c>
      <c r="X14" s="44"/>
      <c r="Y14" s="45"/>
      <c r="Z14" s="44">
        <v>37</v>
      </c>
      <c r="AA14" s="46">
        <v>5</v>
      </c>
      <c r="AB14" s="44"/>
      <c r="AC14" s="46"/>
      <c r="AD14" s="44"/>
      <c r="AE14" s="45"/>
      <c r="AF14" s="47"/>
      <c r="AG14" s="47"/>
      <c r="AH14" s="44">
        <v>331</v>
      </c>
      <c r="AI14" s="46">
        <v>4</v>
      </c>
      <c r="AJ14" s="44">
        <v>142</v>
      </c>
      <c r="AK14" s="46">
        <v>3</v>
      </c>
      <c r="AL14" s="44">
        <f t="shared" si="1"/>
        <v>7</v>
      </c>
      <c r="AM14" s="45">
        <v>3</v>
      </c>
      <c r="AN14" s="44">
        <v>76</v>
      </c>
      <c r="AO14" s="45">
        <v>3</v>
      </c>
      <c r="AP14" s="44">
        <v>110</v>
      </c>
      <c r="AQ14" s="45">
        <v>6</v>
      </c>
      <c r="AS14" s="1"/>
    </row>
    <row r="15" spans="1:45" s="14" customFormat="1" ht="29.25" customHeight="1">
      <c r="A15" s="11">
        <v>7</v>
      </c>
      <c r="B15" s="38">
        <v>250</v>
      </c>
      <c r="C15" s="38" t="s">
        <v>44</v>
      </c>
      <c r="D15" s="44" t="s">
        <v>65</v>
      </c>
      <c r="E15" s="45">
        <v>7</v>
      </c>
      <c r="F15" s="44">
        <v>97</v>
      </c>
      <c r="G15" s="45">
        <v>2</v>
      </c>
      <c r="H15" s="44">
        <v>42</v>
      </c>
      <c r="I15" s="45">
        <v>5</v>
      </c>
      <c r="J15" s="49">
        <v>0.13194444444444445</v>
      </c>
      <c r="K15" s="46">
        <v>7</v>
      </c>
      <c r="L15" s="44"/>
      <c r="M15" s="46"/>
      <c r="N15" s="44"/>
      <c r="O15" s="45"/>
      <c r="P15" s="44">
        <v>279</v>
      </c>
      <c r="Q15" s="48">
        <v>177</v>
      </c>
      <c r="R15" s="48">
        <v>319</v>
      </c>
      <c r="S15" s="44">
        <f t="shared" si="0"/>
        <v>775</v>
      </c>
      <c r="T15" s="45">
        <v>6</v>
      </c>
      <c r="U15" s="44">
        <v>151</v>
      </c>
      <c r="V15" s="44"/>
      <c r="W15" s="44">
        <v>253</v>
      </c>
      <c r="X15" s="44"/>
      <c r="Y15" s="45"/>
      <c r="Z15" s="44">
        <v>18</v>
      </c>
      <c r="AA15" s="46">
        <v>7</v>
      </c>
      <c r="AB15" s="44"/>
      <c r="AC15" s="46"/>
      <c r="AD15" s="44"/>
      <c r="AE15" s="45"/>
      <c r="AF15" s="47"/>
      <c r="AG15" s="47"/>
      <c r="AH15" s="44">
        <v>477</v>
      </c>
      <c r="AI15" s="46">
        <v>7</v>
      </c>
      <c r="AJ15" s="44">
        <v>113</v>
      </c>
      <c r="AK15" s="46">
        <v>5</v>
      </c>
      <c r="AL15" s="44">
        <f t="shared" si="1"/>
        <v>12</v>
      </c>
      <c r="AM15" s="45">
        <v>6</v>
      </c>
      <c r="AN15" s="44">
        <v>73</v>
      </c>
      <c r="AO15" s="45">
        <v>4</v>
      </c>
      <c r="AP15" s="44">
        <v>62</v>
      </c>
      <c r="AQ15" s="45">
        <v>7</v>
      </c>
      <c r="AS15" s="1"/>
    </row>
    <row r="16" spans="1:4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43">
      <c r="A17" s="66" t="s">
        <v>41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:43" ht="26.25" customHeight="1">
      <c r="A18" s="66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</sheetData>
  <mergeCells count="36">
    <mergeCell ref="A4:AQ4"/>
    <mergeCell ref="AF7:AG7"/>
    <mergeCell ref="AH7:AI7"/>
    <mergeCell ref="AJ7:AK7"/>
    <mergeCell ref="T7:T8"/>
    <mergeCell ref="X7:X8"/>
    <mergeCell ref="Y7:Y8"/>
    <mergeCell ref="AL7:AL8"/>
    <mergeCell ref="AM7:AM8"/>
    <mergeCell ref="P6:T6"/>
    <mergeCell ref="U6:Y6"/>
    <mergeCell ref="AF6:AM6"/>
    <mergeCell ref="AN6:AO7"/>
    <mergeCell ref="AP6:AQ7"/>
    <mergeCell ref="L7:M7"/>
    <mergeCell ref="N7:N8"/>
    <mergeCell ref="O7:O8"/>
    <mergeCell ref="S7:S8"/>
    <mergeCell ref="A18:AQ18"/>
    <mergeCell ref="A17:AQ17"/>
    <mergeCell ref="A1:AQ3"/>
    <mergeCell ref="A5:E5"/>
    <mergeCell ref="T5:AQ5"/>
    <mergeCell ref="A6:A8"/>
    <mergeCell ref="B6:B8"/>
    <mergeCell ref="C6:C8"/>
    <mergeCell ref="D6:E7"/>
    <mergeCell ref="F6:G7"/>
    <mergeCell ref="H6:I7"/>
    <mergeCell ref="J6:O6"/>
    <mergeCell ref="Z6:AE6"/>
    <mergeCell ref="Z7:AA7"/>
    <mergeCell ref="AB7:AC7"/>
    <mergeCell ref="AD7:AD8"/>
    <mergeCell ref="AE7:AE8"/>
    <mergeCell ref="J7:K7"/>
  </mergeCells>
  <pageMargins left="0.11811023622047245" right="0.11811023622047245" top="0.43307086614173229" bottom="0.27559055118110237" header="0.31496062992125984" footer="0.31496062992125984"/>
  <pageSetup paperSize="9" scale="67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opLeftCell="A4" zoomScale="50" zoomScaleNormal="50" workbookViewId="0">
      <selection activeCell="AS9" sqref="AS9:AS17"/>
    </sheetView>
  </sheetViews>
  <sheetFormatPr defaultRowHeight="15"/>
  <cols>
    <col min="1" max="1" width="4" style="1" customWidth="1"/>
    <col min="2" max="2" width="9.140625" style="1" customWidth="1"/>
    <col min="3" max="3" width="14.28515625" style="1" customWidth="1"/>
    <col min="4" max="4" width="5.28515625" style="22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4.42578125" style="1" customWidth="1"/>
    <col min="23" max="23" width="7.28515625" style="1" bestFit="1" customWidth="1"/>
    <col min="24" max="24" width="4" style="1" customWidth="1"/>
    <col min="25" max="25" width="3.7109375" style="1" bestFit="1" customWidth="1"/>
    <col min="26" max="26" width="3.7109375" style="1" customWidth="1"/>
    <col min="27" max="27" width="3.28515625" style="1" customWidth="1"/>
    <col min="28" max="31" width="3.7109375" style="1" customWidth="1"/>
    <col min="32" max="32" width="5.140625" style="1" bestFit="1" customWidth="1"/>
    <col min="33" max="33" width="5.140625" style="1" customWidth="1"/>
    <col min="34" max="34" width="5.140625" style="1" bestFit="1" customWidth="1"/>
    <col min="35" max="35" width="5.140625" style="1" customWidth="1"/>
    <col min="36" max="36" width="5.140625" style="1" bestFit="1" customWidth="1"/>
    <col min="37" max="37" width="5.140625" style="1" customWidth="1"/>
    <col min="38" max="39" width="3.7109375" style="1" customWidth="1"/>
    <col min="40" max="40" width="6" style="1" customWidth="1"/>
    <col min="41" max="41" width="5.85546875" style="1" customWidth="1"/>
    <col min="42" max="42" width="4.42578125" style="1" customWidth="1"/>
    <col min="43" max="43" width="4.5703125" style="1" customWidth="1"/>
    <col min="44" max="16384" width="9.140625" style="1"/>
  </cols>
  <sheetData>
    <row r="1" spans="1:43" ht="18.7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ht="27" customHeight="1">
      <c r="A4" s="67" t="s">
        <v>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3">
      <c r="A5" s="51"/>
      <c r="B5" s="51"/>
      <c r="C5" s="51"/>
      <c r="D5" s="51"/>
      <c r="E5" s="51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"/>
      <c r="S5" s="4"/>
      <c r="T5" s="52" t="s">
        <v>13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36" customHeight="1">
      <c r="A6" s="53" t="s">
        <v>0</v>
      </c>
      <c r="B6" s="53" t="s">
        <v>1</v>
      </c>
      <c r="C6" s="54" t="s">
        <v>29</v>
      </c>
      <c r="D6" s="57" t="s">
        <v>6</v>
      </c>
      <c r="E6" s="57"/>
      <c r="F6" s="57" t="s">
        <v>14</v>
      </c>
      <c r="G6" s="57"/>
      <c r="H6" s="57" t="s">
        <v>15</v>
      </c>
      <c r="I6" s="57"/>
      <c r="J6" s="58" t="s">
        <v>4</v>
      </c>
      <c r="K6" s="58"/>
      <c r="L6" s="58"/>
      <c r="M6" s="58"/>
      <c r="N6" s="58"/>
      <c r="O6" s="58"/>
      <c r="P6" s="57" t="s">
        <v>18</v>
      </c>
      <c r="Q6" s="57"/>
      <c r="R6" s="57"/>
      <c r="S6" s="57"/>
      <c r="T6" s="57"/>
      <c r="U6" s="57" t="s">
        <v>22</v>
      </c>
      <c r="V6" s="57"/>
      <c r="W6" s="57"/>
      <c r="X6" s="57"/>
      <c r="Y6" s="57"/>
      <c r="Z6" s="59" t="s">
        <v>47</v>
      </c>
      <c r="AA6" s="60"/>
      <c r="AB6" s="60"/>
      <c r="AC6" s="60"/>
      <c r="AD6" s="60"/>
      <c r="AE6" s="61"/>
      <c r="AF6" s="57" t="s">
        <v>24</v>
      </c>
      <c r="AG6" s="57"/>
      <c r="AH6" s="57"/>
      <c r="AI6" s="57"/>
      <c r="AJ6" s="57"/>
      <c r="AK6" s="57"/>
      <c r="AL6" s="57"/>
      <c r="AM6" s="57"/>
      <c r="AN6" s="57" t="s">
        <v>27</v>
      </c>
      <c r="AO6" s="57"/>
      <c r="AP6" s="57" t="s">
        <v>28</v>
      </c>
      <c r="AQ6" s="57"/>
    </row>
    <row r="7" spans="1:43" s="5" customFormat="1" ht="102" customHeight="1">
      <c r="A7" s="53"/>
      <c r="B7" s="53"/>
      <c r="C7" s="55"/>
      <c r="D7" s="57"/>
      <c r="E7" s="57"/>
      <c r="F7" s="57"/>
      <c r="G7" s="57"/>
      <c r="H7" s="57"/>
      <c r="I7" s="57"/>
      <c r="J7" s="65" t="s">
        <v>16</v>
      </c>
      <c r="K7" s="65"/>
      <c r="L7" s="65" t="s">
        <v>17</v>
      </c>
      <c r="M7" s="65"/>
      <c r="N7" s="53" t="s">
        <v>7</v>
      </c>
      <c r="O7" s="64" t="s">
        <v>3</v>
      </c>
      <c r="P7" s="8" t="s">
        <v>96</v>
      </c>
      <c r="Q7" s="9" t="s">
        <v>19</v>
      </c>
      <c r="R7" s="9" t="s">
        <v>20</v>
      </c>
      <c r="S7" s="53" t="s">
        <v>21</v>
      </c>
      <c r="T7" s="64" t="s">
        <v>3</v>
      </c>
      <c r="U7" s="9" t="s">
        <v>97</v>
      </c>
      <c r="V7" s="9" t="s">
        <v>63</v>
      </c>
      <c r="W7" s="9" t="s">
        <v>23</v>
      </c>
      <c r="X7" s="53" t="s">
        <v>21</v>
      </c>
      <c r="Y7" s="64" t="s">
        <v>3</v>
      </c>
      <c r="Z7" s="62" t="s">
        <v>48</v>
      </c>
      <c r="AA7" s="63"/>
      <c r="AB7" s="62" t="s">
        <v>49</v>
      </c>
      <c r="AC7" s="63"/>
      <c r="AD7" s="53" t="s">
        <v>21</v>
      </c>
      <c r="AE7" s="64" t="s">
        <v>3</v>
      </c>
      <c r="AF7" s="68" t="s">
        <v>25</v>
      </c>
      <c r="AG7" s="69"/>
      <c r="AH7" s="68" t="s">
        <v>8</v>
      </c>
      <c r="AI7" s="69"/>
      <c r="AJ7" s="68" t="s">
        <v>26</v>
      </c>
      <c r="AK7" s="69"/>
      <c r="AL7" s="53" t="s">
        <v>21</v>
      </c>
      <c r="AM7" s="64" t="s">
        <v>3</v>
      </c>
      <c r="AN7" s="57"/>
      <c r="AO7" s="57"/>
      <c r="AP7" s="57"/>
      <c r="AQ7" s="57"/>
    </row>
    <row r="8" spans="1:43" ht="40.5">
      <c r="A8" s="53"/>
      <c r="B8" s="53"/>
      <c r="C8" s="56"/>
      <c r="D8" s="21" t="s">
        <v>2</v>
      </c>
      <c r="E8" s="31" t="s">
        <v>3</v>
      </c>
      <c r="F8" s="10" t="s">
        <v>2</v>
      </c>
      <c r="G8" s="31" t="s">
        <v>3</v>
      </c>
      <c r="H8" s="10" t="s">
        <v>2</v>
      </c>
      <c r="I8" s="31" t="s">
        <v>3</v>
      </c>
      <c r="J8" s="8" t="s">
        <v>11</v>
      </c>
      <c r="K8" s="17" t="s">
        <v>12</v>
      </c>
      <c r="L8" s="8" t="s">
        <v>2</v>
      </c>
      <c r="M8" s="17" t="s">
        <v>3</v>
      </c>
      <c r="N8" s="53"/>
      <c r="O8" s="64"/>
      <c r="P8" s="8" t="s">
        <v>11</v>
      </c>
      <c r="Q8" s="8" t="s">
        <v>11</v>
      </c>
      <c r="R8" s="8" t="s">
        <v>11</v>
      </c>
      <c r="S8" s="53"/>
      <c r="T8" s="64"/>
      <c r="U8" s="8" t="s">
        <v>11</v>
      </c>
      <c r="V8" s="8" t="s">
        <v>11</v>
      </c>
      <c r="W8" s="8" t="s">
        <v>11</v>
      </c>
      <c r="X8" s="53"/>
      <c r="Y8" s="64"/>
      <c r="Z8" s="10" t="s">
        <v>2</v>
      </c>
      <c r="AA8" s="19" t="s">
        <v>3</v>
      </c>
      <c r="AB8" s="10" t="s">
        <v>2</v>
      </c>
      <c r="AC8" s="19" t="s">
        <v>3</v>
      </c>
      <c r="AD8" s="53"/>
      <c r="AE8" s="64"/>
      <c r="AF8" s="10" t="s">
        <v>2</v>
      </c>
      <c r="AG8" s="19" t="s">
        <v>3</v>
      </c>
      <c r="AH8" s="10" t="s">
        <v>2</v>
      </c>
      <c r="AI8" s="19" t="s">
        <v>3</v>
      </c>
      <c r="AJ8" s="10" t="s">
        <v>2</v>
      </c>
      <c r="AK8" s="19" t="s">
        <v>3</v>
      </c>
      <c r="AL8" s="53"/>
      <c r="AM8" s="64"/>
      <c r="AN8" s="10" t="s">
        <v>2</v>
      </c>
      <c r="AO8" s="31" t="s">
        <v>3</v>
      </c>
      <c r="AP8" s="10" t="s">
        <v>2</v>
      </c>
      <c r="AQ8" s="31" t="s">
        <v>3</v>
      </c>
    </row>
    <row r="9" spans="1:43" s="14" customFormat="1" ht="27.75" customHeight="1">
      <c r="A9" s="11">
        <v>1</v>
      </c>
      <c r="B9" s="20">
        <v>377</v>
      </c>
      <c r="C9" s="34" t="s">
        <v>50</v>
      </c>
      <c r="D9" s="26">
        <v>0.30694444444444441</v>
      </c>
      <c r="E9" s="30">
        <v>3</v>
      </c>
      <c r="F9" s="11">
        <v>86</v>
      </c>
      <c r="G9" s="30">
        <v>6</v>
      </c>
      <c r="H9" s="11">
        <v>52</v>
      </c>
      <c r="I9" s="30">
        <v>4</v>
      </c>
      <c r="J9" s="24" t="s">
        <v>72</v>
      </c>
      <c r="K9" s="18">
        <v>4</v>
      </c>
      <c r="L9" s="11"/>
      <c r="M9" s="18"/>
      <c r="N9" s="11"/>
      <c r="O9" s="30"/>
      <c r="P9" s="16">
        <v>362</v>
      </c>
      <c r="Q9" s="25">
        <v>346</v>
      </c>
      <c r="R9" s="27">
        <v>299</v>
      </c>
      <c r="S9" s="72">
        <f>P9+Q9+R9</f>
        <v>1007</v>
      </c>
      <c r="T9" s="30">
        <v>6</v>
      </c>
      <c r="U9" s="16">
        <v>197</v>
      </c>
      <c r="V9" s="16"/>
      <c r="W9" s="16">
        <v>354</v>
      </c>
      <c r="X9" s="16"/>
      <c r="Y9" s="30"/>
      <c r="Z9" s="33">
        <v>50</v>
      </c>
      <c r="AA9" s="18">
        <v>7</v>
      </c>
      <c r="AB9" s="11"/>
      <c r="AC9" s="18"/>
      <c r="AD9" s="11"/>
      <c r="AE9" s="30"/>
      <c r="AF9" s="16">
        <v>616</v>
      </c>
      <c r="AG9" s="18">
        <v>6</v>
      </c>
      <c r="AH9" s="16">
        <v>395</v>
      </c>
      <c r="AI9" s="18">
        <v>4</v>
      </c>
      <c r="AJ9" s="11">
        <v>215</v>
      </c>
      <c r="AK9" s="18">
        <v>4</v>
      </c>
      <c r="AL9" s="11">
        <f>AK9+AI9+AG9</f>
        <v>14</v>
      </c>
      <c r="AM9" s="30">
        <v>4</v>
      </c>
      <c r="AN9" s="42" t="s">
        <v>84</v>
      </c>
      <c r="AO9" s="30">
        <v>6</v>
      </c>
      <c r="AP9" s="11">
        <v>172</v>
      </c>
      <c r="AQ9" s="30">
        <v>5</v>
      </c>
    </row>
    <row r="10" spans="1:43" s="14" customFormat="1" ht="39.75" customHeight="1">
      <c r="A10" s="11">
        <v>2</v>
      </c>
      <c r="B10" s="20" t="s">
        <v>52</v>
      </c>
      <c r="C10" s="12" t="s">
        <v>55</v>
      </c>
      <c r="D10" s="26">
        <v>0.375</v>
      </c>
      <c r="E10" s="30">
        <v>4</v>
      </c>
      <c r="F10" s="11">
        <v>97</v>
      </c>
      <c r="G10" s="30">
        <v>4</v>
      </c>
      <c r="H10" s="11">
        <v>48</v>
      </c>
      <c r="I10" s="30">
        <v>5</v>
      </c>
      <c r="J10" s="24" t="s">
        <v>73</v>
      </c>
      <c r="K10" s="18">
        <v>3</v>
      </c>
      <c r="L10" s="11"/>
      <c r="M10" s="18"/>
      <c r="N10" s="11"/>
      <c r="O10" s="30"/>
      <c r="P10" s="16">
        <v>324</v>
      </c>
      <c r="Q10" s="25">
        <v>408</v>
      </c>
      <c r="R10" s="27">
        <v>402</v>
      </c>
      <c r="S10" s="72">
        <f>P10+Q10+R10</f>
        <v>1134</v>
      </c>
      <c r="T10" s="30">
        <v>4</v>
      </c>
      <c r="U10" s="16">
        <v>251</v>
      </c>
      <c r="V10" s="16"/>
      <c r="W10" s="16">
        <v>340</v>
      </c>
      <c r="X10" s="16"/>
      <c r="Y10" s="30"/>
      <c r="Z10" s="43">
        <v>110</v>
      </c>
      <c r="AA10" s="35" t="s">
        <v>64</v>
      </c>
      <c r="AB10" s="11"/>
      <c r="AC10" s="18"/>
      <c r="AD10" s="11"/>
      <c r="AE10" s="30"/>
      <c r="AF10" s="16">
        <v>464</v>
      </c>
      <c r="AG10" s="18">
        <v>3</v>
      </c>
      <c r="AH10" s="16">
        <v>369</v>
      </c>
      <c r="AI10" s="18">
        <v>3</v>
      </c>
      <c r="AJ10" s="11">
        <v>227</v>
      </c>
      <c r="AK10" s="18">
        <v>3</v>
      </c>
      <c r="AL10" s="11">
        <f t="shared" ref="AL10:AL17" si="0">AK10+AI10+AG10</f>
        <v>9</v>
      </c>
      <c r="AM10" s="30">
        <v>3</v>
      </c>
      <c r="AN10" s="42" t="s">
        <v>86</v>
      </c>
      <c r="AO10" s="32" t="s">
        <v>90</v>
      </c>
      <c r="AP10" s="11">
        <v>179</v>
      </c>
      <c r="AQ10" s="30">
        <v>4</v>
      </c>
    </row>
    <row r="11" spans="1:43" s="14" customFormat="1" ht="27.75" customHeight="1">
      <c r="A11" s="11">
        <v>3</v>
      </c>
      <c r="B11" s="20" t="s">
        <v>32</v>
      </c>
      <c r="C11" s="12" t="s">
        <v>53</v>
      </c>
      <c r="D11" s="26" t="s">
        <v>65</v>
      </c>
      <c r="E11" s="30">
        <v>9</v>
      </c>
      <c r="F11" s="11">
        <v>81</v>
      </c>
      <c r="G11" s="30">
        <v>7</v>
      </c>
      <c r="H11" s="11">
        <v>36</v>
      </c>
      <c r="I11" s="30">
        <v>7</v>
      </c>
      <c r="J11" s="24" t="s">
        <v>74</v>
      </c>
      <c r="K11" s="18">
        <v>7</v>
      </c>
      <c r="L11" s="11"/>
      <c r="M11" s="18"/>
      <c r="N11" s="11"/>
      <c r="O11" s="30"/>
      <c r="P11" s="16">
        <v>387</v>
      </c>
      <c r="Q11" s="25">
        <v>440</v>
      </c>
      <c r="R11" s="27">
        <v>328</v>
      </c>
      <c r="S11" s="72">
        <f t="shared" ref="S11:S17" si="1">P11+Q11+R11</f>
        <v>1155</v>
      </c>
      <c r="T11" s="30">
        <v>3</v>
      </c>
      <c r="U11" s="16">
        <v>274</v>
      </c>
      <c r="V11" s="16"/>
      <c r="W11" s="16">
        <v>290</v>
      </c>
      <c r="X11" s="16"/>
      <c r="Y11" s="30"/>
      <c r="Z11" s="43">
        <v>105</v>
      </c>
      <c r="AA11" s="18">
        <v>4</v>
      </c>
      <c r="AB11" s="11"/>
      <c r="AC11" s="18"/>
      <c r="AD11" s="11"/>
      <c r="AE11" s="30"/>
      <c r="AF11" s="16">
        <v>525</v>
      </c>
      <c r="AG11" s="18">
        <v>4</v>
      </c>
      <c r="AH11" s="16">
        <v>431</v>
      </c>
      <c r="AI11" s="18">
        <v>6</v>
      </c>
      <c r="AJ11" s="11">
        <v>173</v>
      </c>
      <c r="AK11" s="18">
        <v>6</v>
      </c>
      <c r="AL11" s="11">
        <f t="shared" si="0"/>
        <v>16</v>
      </c>
      <c r="AM11" s="30">
        <v>5</v>
      </c>
      <c r="AN11" s="42">
        <v>50</v>
      </c>
      <c r="AO11" s="30">
        <v>9</v>
      </c>
      <c r="AP11" s="11">
        <v>159</v>
      </c>
      <c r="AQ11" s="30">
        <v>7</v>
      </c>
    </row>
    <row r="12" spans="1:43" s="14" customFormat="1" ht="27.75" customHeight="1">
      <c r="A12" s="11">
        <v>4</v>
      </c>
      <c r="B12" s="20" t="s">
        <v>54</v>
      </c>
      <c r="C12" s="12" t="s">
        <v>51</v>
      </c>
      <c r="D12" s="23" t="s">
        <v>66</v>
      </c>
      <c r="E12" s="30">
        <v>2</v>
      </c>
      <c r="F12" s="11">
        <v>122</v>
      </c>
      <c r="G12" s="30">
        <v>3</v>
      </c>
      <c r="H12" s="11">
        <v>69</v>
      </c>
      <c r="I12" s="30">
        <v>2</v>
      </c>
      <c r="J12" s="24" t="s">
        <v>81</v>
      </c>
      <c r="K12" s="18">
        <v>2</v>
      </c>
      <c r="L12" s="11"/>
      <c r="M12" s="18"/>
      <c r="N12" s="11"/>
      <c r="O12" s="30"/>
      <c r="P12" s="16">
        <v>413</v>
      </c>
      <c r="Q12" s="25">
        <v>494</v>
      </c>
      <c r="R12" s="27">
        <v>376</v>
      </c>
      <c r="S12" s="72">
        <f t="shared" si="1"/>
        <v>1283</v>
      </c>
      <c r="T12" s="30">
        <v>2</v>
      </c>
      <c r="U12" s="16">
        <v>335</v>
      </c>
      <c r="V12" s="16"/>
      <c r="W12" s="16">
        <v>387</v>
      </c>
      <c r="X12" s="16"/>
      <c r="Y12" s="30"/>
      <c r="Z12" s="43">
        <v>106</v>
      </c>
      <c r="AA12" s="18">
        <v>3</v>
      </c>
      <c r="AB12" s="11"/>
      <c r="AC12" s="18"/>
      <c r="AD12" s="11"/>
      <c r="AE12" s="30"/>
      <c r="AF12" s="16">
        <v>425</v>
      </c>
      <c r="AG12" s="18">
        <v>2</v>
      </c>
      <c r="AH12" s="16">
        <v>324</v>
      </c>
      <c r="AI12" s="18">
        <v>2</v>
      </c>
      <c r="AJ12" s="11">
        <v>268</v>
      </c>
      <c r="AK12" s="18">
        <v>1</v>
      </c>
      <c r="AL12" s="11">
        <f t="shared" si="0"/>
        <v>5</v>
      </c>
      <c r="AM12" s="30">
        <v>2</v>
      </c>
      <c r="AN12" s="42" t="s">
        <v>88</v>
      </c>
      <c r="AO12" s="30">
        <v>3</v>
      </c>
      <c r="AP12" s="11">
        <v>215</v>
      </c>
      <c r="AQ12" s="30">
        <v>3</v>
      </c>
    </row>
    <row r="13" spans="1:43" s="14" customFormat="1" ht="27.75" customHeight="1">
      <c r="A13" s="11">
        <v>5</v>
      </c>
      <c r="B13" s="20">
        <v>551</v>
      </c>
      <c r="C13" s="12" t="s">
        <v>37</v>
      </c>
      <c r="D13" s="23" t="s">
        <v>67</v>
      </c>
      <c r="E13" s="30">
        <v>6</v>
      </c>
      <c r="F13" s="11">
        <v>128</v>
      </c>
      <c r="G13" s="30">
        <v>2</v>
      </c>
      <c r="H13" s="11">
        <v>55</v>
      </c>
      <c r="I13" s="30">
        <v>3</v>
      </c>
      <c r="J13" s="24" t="s">
        <v>77</v>
      </c>
      <c r="K13" s="18">
        <v>8</v>
      </c>
      <c r="L13" s="11"/>
      <c r="M13" s="18"/>
      <c r="N13" s="11"/>
      <c r="O13" s="30"/>
      <c r="P13" s="16">
        <v>442</v>
      </c>
      <c r="Q13" s="25">
        <v>278</v>
      </c>
      <c r="R13" s="27">
        <v>358</v>
      </c>
      <c r="S13" s="72">
        <f t="shared" si="1"/>
        <v>1078</v>
      </c>
      <c r="T13" s="30">
        <v>5</v>
      </c>
      <c r="U13" s="16">
        <v>158</v>
      </c>
      <c r="V13" s="16"/>
      <c r="W13" s="16">
        <v>240</v>
      </c>
      <c r="X13" s="16"/>
      <c r="Y13" s="30"/>
      <c r="Z13" s="43">
        <v>55</v>
      </c>
      <c r="AA13" s="18">
        <v>6</v>
      </c>
      <c r="AB13" s="11"/>
      <c r="AC13" s="18"/>
      <c r="AD13" s="11"/>
      <c r="AE13" s="30"/>
      <c r="AF13" s="16">
        <v>573</v>
      </c>
      <c r="AG13" s="18">
        <v>5</v>
      </c>
      <c r="AH13" s="16">
        <v>585</v>
      </c>
      <c r="AI13" s="18">
        <v>8</v>
      </c>
      <c r="AJ13" s="11">
        <v>141</v>
      </c>
      <c r="AK13" s="18">
        <v>7</v>
      </c>
      <c r="AL13" s="11">
        <f t="shared" si="0"/>
        <v>20</v>
      </c>
      <c r="AM13" s="30">
        <v>7</v>
      </c>
      <c r="AN13" s="42" t="s">
        <v>85</v>
      </c>
      <c r="AO13" s="30">
        <v>7</v>
      </c>
      <c r="AP13" s="11">
        <v>232</v>
      </c>
      <c r="AQ13" s="30">
        <v>2</v>
      </c>
    </row>
    <row r="14" spans="1:43" s="14" customFormat="1" ht="27.75" customHeight="1">
      <c r="A14" s="11">
        <v>6</v>
      </c>
      <c r="B14" s="20">
        <v>269</v>
      </c>
      <c r="C14" s="12" t="s">
        <v>56</v>
      </c>
      <c r="D14" s="23" t="s">
        <v>68</v>
      </c>
      <c r="E14" s="30">
        <v>5</v>
      </c>
      <c r="F14" s="11">
        <v>73</v>
      </c>
      <c r="G14" s="30">
        <v>8</v>
      </c>
      <c r="H14" s="11">
        <v>41</v>
      </c>
      <c r="I14" s="30">
        <v>6</v>
      </c>
      <c r="J14" s="24" t="s">
        <v>78</v>
      </c>
      <c r="K14" s="18">
        <v>6</v>
      </c>
      <c r="L14" s="11"/>
      <c r="M14" s="18"/>
      <c r="N14" s="11"/>
      <c r="O14" s="30"/>
      <c r="P14" s="16">
        <v>297</v>
      </c>
      <c r="Q14" s="25">
        <v>198</v>
      </c>
      <c r="R14" s="27">
        <v>264</v>
      </c>
      <c r="S14" s="72">
        <f t="shared" si="1"/>
        <v>759</v>
      </c>
      <c r="T14" s="30">
        <v>8</v>
      </c>
      <c r="U14" s="16">
        <v>132</v>
      </c>
      <c r="V14" s="16"/>
      <c r="W14" s="16">
        <v>316</v>
      </c>
      <c r="X14" s="16"/>
      <c r="Y14" s="30"/>
      <c r="Z14" s="43">
        <v>67</v>
      </c>
      <c r="AA14" s="18">
        <v>5</v>
      </c>
      <c r="AB14" s="11"/>
      <c r="AC14" s="18"/>
      <c r="AD14" s="11"/>
      <c r="AE14" s="30"/>
      <c r="AF14" s="16">
        <v>663</v>
      </c>
      <c r="AG14" s="18">
        <v>8</v>
      </c>
      <c r="AH14" s="16">
        <v>527</v>
      </c>
      <c r="AI14" s="18">
        <v>7</v>
      </c>
      <c r="AJ14" s="11">
        <v>200</v>
      </c>
      <c r="AK14" s="18">
        <v>5</v>
      </c>
      <c r="AL14" s="11">
        <f t="shared" si="0"/>
        <v>20</v>
      </c>
      <c r="AM14" s="30">
        <v>6</v>
      </c>
      <c r="AN14" s="42" t="s">
        <v>87</v>
      </c>
      <c r="AO14" s="30">
        <v>2</v>
      </c>
      <c r="AP14" s="11">
        <v>160</v>
      </c>
      <c r="AQ14" s="30">
        <v>6</v>
      </c>
    </row>
    <row r="15" spans="1:43" s="14" customFormat="1" ht="27.75" customHeight="1">
      <c r="A15" s="11">
        <v>7</v>
      </c>
      <c r="B15" s="20" t="s">
        <v>30</v>
      </c>
      <c r="C15" s="12" t="s">
        <v>38</v>
      </c>
      <c r="D15" s="26">
        <v>0.12152777777777778</v>
      </c>
      <c r="E15" s="30">
        <v>1</v>
      </c>
      <c r="F15" s="11">
        <v>160</v>
      </c>
      <c r="G15" s="30">
        <v>1</v>
      </c>
      <c r="H15" s="11">
        <v>70</v>
      </c>
      <c r="I15" s="30">
        <v>1</v>
      </c>
      <c r="J15" s="24" t="s">
        <v>79</v>
      </c>
      <c r="K15" s="18">
        <v>1</v>
      </c>
      <c r="L15" s="11"/>
      <c r="M15" s="18"/>
      <c r="N15" s="11"/>
      <c r="O15" s="30"/>
      <c r="P15" s="16">
        <v>318</v>
      </c>
      <c r="Q15" s="25">
        <v>474</v>
      </c>
      <c r="R15" s="27">
        <v>520</v>
      </c>
      <c r="S15" s="72">
        <f t="shared" si="1"/>
        <v>1312</v>
      </c>
      <c r="T15" s="30">
        <v>1</v>
      </c>
      <c r="U15" s="16">
        <v>252</v>
      </c>
      <c r="V15" s="16"/>
      <c r="W15" s="16">
        <v>322</v>
      </c>
      <c r="X15" s="16"/>
      <c r="Y15" s="30"/>
      <c r="Z15" s="43">
        <v>108</v>
      </c>
      <c r="AA15" s="18">
        <v>2</v>
      </c>
      <c r="AB15" s="11"/>
      <c r="AC15" s="18"/>
      <c r="AD15" s="11"/>
      <c r="AE15" s="30"/>
      <c r="AF15" s="16">
        <v>291</v>
      </c>
      <c r="AG15" s="18">
        <v>1</v>
      </c>
      <c r="AH15" s="16">
        <v>248</v>
      </c>
      <c r="AI15" s="18">
        <v>1</v>
      </c>
      <c r="AJ15" s="11">
        <v>252</v>
      </c>
      <c r="AK15" s="18">
        <v>2</v>
      </c>
      <c r="AL15" s="11">
        <f t="shared" si="0"/>
        <v>4</v>
      </c>
      <c r="AM15" s="30">
        <v>1</v>
      </c>
      <c r="AN15" s="42">
        <v>89</v>
      </c>
      <c r="AO15" s="32" t="s">
        <v>64</v>
      </c>
      <c r="AP15" s="11">
        <v>236</v>
      </c>
      <c r="AQ15" s="30">
        <v>1</v>
      </c>
    </row>
    <row r="16" spans="1:43" s="14" customFormat="1" ht="27.75" customHeight="1">
      <c r="A16" s="11">
        <v>8</v>
      </c>
      <c r="B16" s="20" t="s">
        <v>57</v>
      </c>
      <c r="C16" s="12" t="s">
        <v>35</v>
      </c>
      <c r="D16" s="73">
        <v>0.54027777777777775</v>
      </c>
      <c r="E16" s="30">
        <v>8</v>
      </c>
      <c r="F16" s="11">
        <v>96</v>
      </c>
      <c r="G16" s="30">
        <v>5</v>
      </c>
      <c r="H16" s="11">
        <v>35</v>
      </c>
      <c r="I16" s="30">
        <v>8</v>
      </c>
      <c r="J16" s="24" t="s">
        <v>76</v>
      </c>
      <c r="K16" s="18">
        <v>5</v>
      </c>
      <c r="L16" s="11"/>
      <c r="M16" s="18"/>
      <c r="N16" s="11"/>
      <c r="O16" s="30"/>
      <c r="P16" s="16">
        <v>391</v>
      </c>
      <c r="Q16" s="25">
        <v>263</v>
      </c>
      <c r="R16" s="27">
        <v>283</v>
      </c>
      <c r="S16" s="72">
        <f t="shared" si="1"/>
        <v>937</v>
      </c>
      <c r="T16" s="30">
        <v>7</v>
      </c>
      <c r="U16" s="16">
        <v>193</v>
      </c>
      <c r="V16" s="16"/>
      <c r="W16" s="16">
        <v>322</v>
      </c>
      <c r="X16" s="16"/>
      <c r="Y16" s="30"/>
      <c r="Z16" s="33">
        <v>38</v>
      </c>
      <c r="AA16" s="18">
        <v>8</v>
      </c>
      <c r="AB16" s="11"/>
      <c r="AC16" s="18"/>
      <c r="AD16" s="11"/>
      <c r="AE16" s="30"/>
      <c r="AF16" s="16">
        <v>635</v>
      </c>
      <c r="AG16" s="18">
        <v>7</v>
      </c>
      <c r="AH16" s="16">
        <v>425</v>
      </c>
      <c r="AI16" s="18">
        <v>5</v>
      </c>
      <c r="AJ16" s="11">
        <v>114</v>
      </c>
      <c r="AK16" s="18">
        <v>8</v>
      </c>
      <c r="AL16" s="11">
        <f t="shared" si="0"/>
        <v>20</v>
      </c>
      <c r="AM16" s="30">
        <v>8</v>
      </c>
      <c r="AN16" s="42" t="s">
        <v>89</v>
      </c>
      <c r="AO16" s="30">
        <v>4</v>
      </c>
      <c r="AP16" s="11">
        <v>102</v>
      </c>
      <c r="AQ16" s="30">
        <v>8</v>
      </c>
    </row>
    <row r="17" spans="1:43" s="14" customFormat="1" ht="27.75" customHeight="1">
      <c r="A17" s="11">
        <v>9</v>
      </c>
      <c r="B17" s="20" t="s">
        <v>58</v>
      </c>
      <c r="C17" s="12" t="s">
        <v>35</v>
      </c>
      <c r="D17" s="73">
        <v>0.48819444444444443</v>
      </c>
      <c r="E17" s="30">
        <v>7</v>
      </c>
      <c r="F17" s="11">
        <v>72</v>
      </c>
      <c r="G17" s="30">
        <v>9</v>
      </c>
      <c r="H17" s="11">
        <v>34</v>
      </c>
      <c r="I17" s="30">
        <v>9</v>
      </c>
      <c r="J17" s="24" t="s">
        <v>80</v>
      </c>
      <c r="K17" s="18">
        <v>9</v>
      </c>
      <c r="L17" s="11"/>
      <c r="M17" s="18"/>
      <c r="N17" s="11"/>
      <c r="O17" s="30"/>
      <c r="P17" s="29">
        <v>275</v>
      </c>
      <c r="Q17" s="25">
        <v>171</v>
      </c>
      <c r="R17" s="27">
        <v>189</v>
      </c>
      <c r="S17" s="72">
        <f t="shared" si="1"/>
        <v>635</v>
      </c>
      <c r="T17" s="30">
        <v>9</v>
      </c>
      <c r="U17" s="29">
        <v>189</v>
      </c>
      <c r="V17" s="29"/>
      <c r="W17" s="29">
        <v>190</v>
      </c>
      <c r="X17" s="29"/>
      <c r="Y17" s="30"/>
      <c r="Z17" s="33">
        <v>0</v>
      </c>
      <c r="AA17" s="18">
        <v>9</v>
      </c>
      <c r="AB17" s="11"/>
      <c r="AC17" s="18"/>
      <c r="AD17" s="11"/>
      <c r="AE17" s="30"/>
      <c r="AF17" s="29">
        <v>783</v>
      </c>
      <c r="AG17" s="18">
        <v>9</v>
      </c>
      <c r="AH17" s="29">
        <v>719</v>
      </c>
      <c r="AI17" s="18">
        <v>9</v>
      </c>
      <c r="AJ17" s="11">
        <v>91</v>
      </c>
      <c r="AK17" s="18">
        <v>9</v>
      </c>
      <c r="AL17" s="11">
        <f t="shared" si="0"/>
        <v>27</v>
      </c>
      <c r="AM17" s="30">
        <v>9</v>
      </c>
      <c r="AN17" s="42">
        <v>52</v>
      </c>
      <c r="AO17" s="30">
        <v>8</v>
      </c>
      <c r="AP17" s="11" t="s">
        <v>65</v>
      </c>
      <c r="AQ17" s="30">
        <v>9</v>
      </c>
    </row>
    <row r="18" spans="1:43">
      <c r="AN18" s="71"/>
    </row>
    <row r="19" spans="1:43">
      <c r="A19" s="66" t="s">
        <v>41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:43" ht="26.25" customHeight="1">
      <c r="A20" s="66" t="s">
        <v>40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</sheetData>
  <mergeCells count="36">
    <mergeCell ref="A20:AQ20"/>
    <mergeCell ref="AJ7:AK7"/>
    <mergeCell ref="AH7:AI7"/>
    <mergeCell ref="AF7:AG7"/>
    <mergeCell ref="S7:S8"/>
    <mergeCell ref="T7:T8"/>
    <mergeCell ref="X7:X8"/>
    <mergeCell ref="Y7:Y8"/>
    <mergeCell ref="AL7:AL8"/>
    <mergeCell ref="AM7:AM8"/>
    <mergeCell ref="AP6:AQ7"/>
    <mergeCell ref="J6:O6"/>
    <mergeCell ref="P6:T6"/>
    <mergeCell ref="U6:Y6"/>
    <mergeCell ref="AF6:AM6"/>
    <mergeCell ref="J7:K7"/>
    <mergeCell ref="L7:M7"/>
    <mergeCell ref="N7:N8"/>
    <mergeCell ref="O7:O8"/>
    <mergeCell ref="A19:AQ19"/>
    <mergeCell ref="A1:AQ3"/>
    <mergeCell ref="A4:AQ4"/>
    <mergeCell ref="A5:E5"/>
    <mergeCell ref="T5:AQ5"/>
    <mergeCell ref="A6:A8"/>
    <mergeCell ref="B6:B8"/>
    <mergeCell ref="C6:C8"/>
    <mergeCell ref="D6:E7"/>
    <mergeCell ref="F6:G7"/>
    <mergeCell ref="H6:I7"/>
    <mergeCell ref="Z6:AE6"/>
    <mergeCell ref="Z7:AA7"/>
    <mergeCell ref="AB7:AC7"/>
    <mergeCell ref="AD7:AD8"/>
    <mergeCell ref="AE7:AE8"/>
    <mergeCell ref="AN6:AO7"/>
  </mergeCells>
  <pageMargins left="0.11811023622047245" right="0.11811023622047245" top="0.43307086614173229" bottom="0.27559055118110237" header="0.31496062992125984" footer="0.31496062992125984"/>
  <pageSetup paperSize="9" scale="67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"/>
  <sheetViews>
    <sheetView zoomScale="62" zoomScaleNormal="62" workbookViewId="0">
      <selection activeCell="AM12" sqref="AM12"/>
    </sheetView>
  </sheetViews>
  <sheetFormatPr defaultRowHeight="15"/>
  <cols>
    <col min="1" max="1" width="4" style="1" customWidth="1"/>
    <col min="2" max="2" width="8.85546875" style="1" customWidth="1"/>
    <col min="3" max="3" width="13.7109375" style="1" customWidth="1"/>
    <col min="4" max="4" width="5" style="6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4.42578125" style="1" customWidth="1"/>
    <col min="23" max="23" width="7.28515625" style="1" bestFit="1" customWidth="1"/>
    <col min="24" max="24" width="4.42578125" style="1" bestFit="1" customWidth="1"/>
    <col min="25" max="25" width="3.7109375" style="1" bestFit="1" customWidth="1"/>
    <col min="26" max="26" width="3.7109375" style="1" customWidth="1"/>
    <col min="27" max="27" width="3" style="1" bestFit="1" customWidth="1"/>
    <col min="28" max="31" width="3.7109375" style="1" customWidth="1"/>
    <col min="32" max="32" width="5.140625" style="1" bestFit="1" customWidth="1"/>
    <col min="33" max="33" width="3" style="1" bestFit="1" customWidth="1"/>
    <col min="34" max="34" width="5.42578125" style="1" customWidth="1"/>
    <col min="35" max="35" width="3" style="1" bestFit="1" customWidth="1"/>
    <col min="36" max="36" width="5.140625" style="1" bestFit="1" customWidth="1"/>
    <col min="37" max="37" width="3" style="1" bestFit="1" customWidth="1"/>
    <col min="38" max="39" width="3.7109375" style="1" customWidth="1"/>
    <col min="40" max="40" width="6" style="1" customWidth="1"/>
    <col min="41" max="41" width="5.85546875" style="1" customWidth="1"/>
    <col min="42" max="43" width="4.5703125" style="1" customWidth="1"/>
    <col min="44" max="16384" width="9.140625" style="1"/>
  </cols>
  <sheetData>
    <row r="1" spans="1:43" ht="18.75" customHeight="1">
      <c r="A1" s="50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15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</row>
    <row r="3" spans="1:4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3" ht="27" customHeight="1">
      <c r="A4" s="67" t="s">
        <v>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43">
      <c r="A5" s="51"/>
      <c r="B5" s="51"/>
      <c r="C5" s="51"/>
      <c r="D5" s="51"/>
      <c r="E5" s="5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52" t="s">
        <v>13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36" customHeight="1">
      <c r="A6" s="53" t="s">
        <v>0</v>
      </c>
      <c r="B6" s="53" t="s">
        <v>1</v>
      </c>
      <c r="C6" s="54" t="s">
        <v>29</v>
      </c>
      <c r="D6" s="57" t="s">
        <v>6</v>
      </c>
      <c r="E6" s="57"/>
      <c r="F6" s="57" t="s">
        <v>14</v>
      </c>
      <c r="G6" s="57"/>
      <c r="H6" s="57" t="s">
        <v>15</v>
      </c>
      <c r="I6" s="57"/>
      <c r="J6" s="58" t="s">
        <v>4</v>
      </c>
      <c r="K6" s="58"/>
      <c r="L6" s="58"/>
      <c r="M6" s="58"/>
      <c r="N6" s="58"/>
      <c r="O6" s="58"/>
      <c r="P6" s="57" t="s">
        <v>18</v>
      </c>
      <c r="Q6" s="57"/>
      <c r="R6" s="57"/>
      <c r="S6" s="57"/>
      <c r="T6" s="57"/>
      <c r="U6" s="57" t="s">
        <v>22</v>
      </c>
      <c r="V6" s="57"/>
      <c r="W6" s="57"/>
      <c r="X6" s="57"/>
      <c r="Y6" s="57"/>
      <c r="Z6" s="59" t="s">
        <v>47</v>
      </c>
      <c r="AA6" s="60"/>
      <c r="AB6" s="60"/>
      <c r="AC6" s="60"/>
      <c r="AD6" s="60"/>
      <c r="AE6" s="61"/>
      <c r="AF6" s="57" t="s">
        <v>24</v>
      </c>
      <c r="AG6" s="57"/>
      <c r="AH6" s="57"/>
      <c r="AI6" s="57"/>
      <c r="AJ6" s="57"/>
      <c r="AK6" s="57"/>
      <c r="AL6" s="57"/>
      <c r="AM6" s="57"/>
      <c r="AN6" s="57" t="s">
        <v>27</v>
      </c>
      <c r="AO6" s="57"/>
      <c r="AP6" s="57" t="s">
        <v>28</v>
      </c>
      <c r="AQ6" s="57"/>
    </row>
    <row r="7" spans="1:43" s="5" customFormat="1" ht="102" customHeight="1">
      <c r="A7" s="53"/>
      <c r="B7" s="53"/>
      <c r="C7" s="55"/>
      <c r="D7" s="57"/>
      <c r="E7" s="57"/>
      <c r="F7" s="57"/>
      <c r="G7" s="57"/>
      <c r="H7" s="57"/>
      <c r="I7" s="57"/>
      <c r="J7" s="65" t="s">
        <v>16</v>
      </c>
      <c r="K7" s="65"/>
      <c r="L7" s="65" t="s">
        <v>17</v>
      </c>
      <c r="M7" s="65"/>
      <c r="N7" s="53" t="s">
        <v>7</v>
      </c>
      <c r="O7" s="64" t="s">
        <v>3</v>
      </c>
      <c r="P7" s="8" t="s">
        <v>95</v>
      </c>
      <c r="Q7" s="9" t="s">
        <v>19</v>
      </c>
      <c r="R7" s="9" t="s">
        <v>20</v>
      </c>
      <c r="S7" s="53" t="s">
        <v>21</v>
      </c>
      <c r="T7" s="64" t="s">
        <v>3</v>
      </c>
      <c r="U7" s="9" t="s">
        <v>62</v>
      </c>
      <c r="V7" s="9" t="s">
        <v>63</v>
      </c>
      <c r="W7" s="9" t="s">
        <v>23</v>
      </c>
      <c r="X7" s="53" t="s">
        <v>21</v>
      </c>
      <c r="Y7" s="64" t="s">
        <v>3</v>
      </c>
      <c r="Z7" s="62" t="s">
        <v>48</v>
      </c>
      <c r="AA7" s="63"/>
      <c r="AB7" s="62" t="s">
        <v>49</v>
      </c>
      <c r="AC7" s="63"/>
      <c r="AD7" s="53" t="s">
        <v>21</v>
      </c>
      <c r="AE7" s="64" t="s">
        <v>3</v>
      </c>
      <c r="AF7" s="68" t="s">
        <v>25</v>
      </c>
      <c r="AG7" s="69"/>
      <c r="AH7" s="68" t="s">
        <v>8</v>
      </c>
      <c r="AI7" s="69"/>
      <c r="AJ7" s="68" t="s">
        <v>26</v>
      </c>
      <c r="AK7" s="69"/>
      <c r="AL7" s="53" t="s">
        <v>21</v>
      </c>
      <c r="AM7" s="64" t="s">
        <v>3</v>
      </c>
      <c r="AN7" s="57"/>
      <c r="AO7" s="57"/>
      <c r="AP7" s="57"/>
      <c r="AQ7" s="57"/>
    </row>
    <row r="8" spans="1:43" ht="40.5">
      <c r="A8" s="53"/>
      <c r="B8" s="53"/>
      <c r="C8" s="56"/>
      <c r="D8" s="10" t="s">
        <v>2</v>
      </c>
      <c r="E8" s="31" t="s">
        <v>3</v>
      </c>
      <c r="F8" s="10" t="s">
        <v>2</v>
      </c>
      <c r="G8" s="31" t="s">
        <v>3</v>
      </c>
      <c r="H8" s="10" t="s">
        <v>2</v>
      </c>
      <c r="I8" s="31" t="s">
        <v>3</v>
      </c>
      <c r="J8" s="8" t="s">
        <v>11</v>
      </c>
      <c r="K8" s="17" t="s">
        <v>12</v>
      </c>
      <c r="L8" s="8" t="s">
        <v>2</v>
      </c>
      <c r="M8" s="17" t="s">
        <v>3</v>
      </c>
      <c r="N8" s="53"/>
      <c r="O8" s="64"/>
      <c r="P8" s="8" t="s">
        <v>11</v>
      </c>
      <c r="Q8" s="8" t="s">
        <v>11</v>
      </c>
      <c r="R8" s="8" t="s">
        <v>11</v>
      </c>
      <c r="S8" s="53"/>
      <c r="T8" s="64"/>
      <c r="U8" s="8" t="s">
        <v>11</v>
      </c>
      <c r="V8" s="8" t="s">
        <v>11</v>
      </c>
      <c r="W8" s="8" t="s">
        <v>11</v>
      </c>
      <c r="X8" s="53"/>
      <c r="Y8" s="64"/>
      <c r="Z8" s="10" t="s">
        <v>2</v>
      </c>
      <c r="AA8" s="19" t="s">
        <v>3</v>
      </c>
      <c r="AB8" s="10" t="s">
        <v>2</v>
      </c>
      <c r="AC8" s="19" t="s">
        <v>3</v>
      </c>
      <c r="AD8" s="53"/>
      <c r="AE8" s="64"/>
      <c r="AF8" s="10" t="s">
        <v>2</v>
      </c>
      <c r="AG8" s="19" t="s">
        <v>3</v>
      </c>
      <c r="AH8" s="10" t="s">
        <v>2</v>
      </c>
      <c r="AI8" s="19" t="s">
        <v>3</v>
      </c>
      <c r="AJ8" s="10" t="s">
        <v>2</v>
      </c>
      <c r="AK8" s="19" t="s">
        <v>3</v>
      </c>
      <c r="AL8" s="53"/>
      <c r="AM8" s="64"/>
      <c r="AN8" s="10" t="s">
        <v>2</v>
      </c>
      <c r="AO8" s="31" t="s">
        <v>3</v>
      </c>
      <c r="AP8" s="10" t="s">
        <v>2</v>
      </c>
      <c r="AQ8" s="31" t="s">
        <v>3</v>
      </c>
    </row>
    <row r="9" spans="1:43" s="14" customFormat="1" ht="27.75" customHeight="1">
      <c r="A9" s="11">
        <v>1</v>
      </c>
      <c r="B9" s="12" t="s">
        <v>10</v>
      </c>
      <c r="C9" s="12" t="s">
        <v>59</v>
      </c>
      <c r="D9" s="13" t="s">
        <v>69</v>
      </c>
      <c r="E9" s="30">
        <v>1</v>
      </c>
      <c r="F9" s="11">
        <v>93</v>
      </c>
      <c r="G9" s="30">
        <v>3</v>
      </c>
      <c r="H9" s="11">
        <v>63</v>
      </c>
      <c r="I9" s="30">
        <v>1</v>
      </c>
      <c r="J9" s="24" t="s">
        <v>81</v>
      </c>
      <c r="K9" s="18">
        <v>1</v>
      </c>
      <c r="L9" s="11"/>
      <c r="M9" s="18"/>
      <c r="N9" s="11"/>
      <c r="O9" s="30"/>
      <c r="P9" s="16">
        <v>396</v>
      </c>
      <c r="Q9" s="25">
        <v>424</v>
      </c>
      <c r="R9" s="27">
        <v>369</v>
      </c>
      <c r="S9" s="16">
        <v>1189</v>
      </c>
      <c r="T9" s="36">
        <v>2</v>
      </c>
      <c r="U9" s="16">
        <v>197</v>
      </c>
      <c r="V9" s="16"/>
      <c r="W9" s="16">
        <v>384</v>
      </c>
      <c r="X9" s="15"/>
      <c r="Y9" s="30"/>
      <c r="Z9" s="16">
        <v>111</v>
      </c>
      <c r="AA9" s="18">
        <v>1</v>
      </c>
      <c r="AB9" s="11"/>
      <c r="AC9" s="18"/>
      <c r="AD9" s="11"/>
      <c r="AE9" s="30"/>
      <c r="AF9" s="16">
        <v>517</v>
      </c>
      <c r="AG9" s="18">
        <v>3</v>
      </c>
      <c r="AH9" s="16">
        <v>263</v>
      </c>
      <c r="AI9" s="18">
        <v>2</v>
      </c>
      <c r="AJ9" s="11">
        <v>213</v>
      </c>
      <c r="AK9" s="18">
        <v>2</v>
      </c>
      <c r="AL9" s="11">
        <v>7</v>
      </c>
      <c r="AM9" s="30">
        <v>2</v>
      </c>
      <c r="AN9" s="42" t="s">
        <v>82</v>
      </c>
      <c r="AO9" s="30">
        <v>2</v>
      </c>
      <c r="AP9" s="11">
        <v>203</v>
      </c>
      <c r="AQ9" s="30">
        <v>2</v>
      </c>
    </row>
    <row r="10" spans="1:43" s="14" customFormat="1" ht="27.75" customHeight="1">
      <c r="A10" s="11">
        <v>2</v>
      </c>
      <c r="B10" s="12" t="s">
        <v>9</v>
      </c>
      <c r="C10" s="12" t="s">
        <v>59</v>
      </c>
      <c r="D10" s="13" t="s">
        <v>71</v>
      </c>
      <c r="E10" s="30">
        <v>2</v>
      </c>
      <c r="F10" s="11">
        <v>132</v>
      </c>
      <c r="G10" s="30">
        <v>1</v>
      </c>
      <c r="H10" s="11">
        <v>49</v>
      </c>
      <c r="I10" s="30">
        <v>2</v>
      </c>
      <c r="J10" s="24" t="s">
        <v>75</v>
      </c>
      <c r="K10" s="18">
        <v>2</v>
      </c>
      <c r="L10" s="11"/>
      <c r="M10" s="18"/>
      <c r="N10" s="11"/>
      <c r="O10" s="30"/>
      <c r="P10" s="16">
        <v>522</v>
      </c>
      <c r="Q10" s="25">
        <v>523</v>
      </c>
      <c r="R10" s="27">
        <v>402</v>
      </c>
      <c r="S10" s="16">
        <v>1447</v>
      </c>
      <c r="T10" s="36">
        <v>1</v>
      </c>
      <c r="U10" s="16">
        <v>221</v>
      </c>
      <c r="V10" s="16"/>
      <c r="W10" s="16">
        <v>473</v>
      </c>
      <c r="X10" s="15"/>
      <c r="Y10" s="30"/>
      <c r="Z10" s="16">
        <v>117</v>
      </c>
      <c r="AA10" s="18">
        <v>2</v>
      </c>
      <c r="AB10" s="11"/>
      <c r="AC10" s="18"/>
      <c r="AD10" s="11"/>
      <c r="AE10" s="30"/>
      <c r="AF10" s="16">
        <v>398</v>
      </c>
      <c r="AG10" s="18">
        <v>1</v>
      </c>
      <c r="AH10" s="16">
        <v>253</v>
      </c>
      <c r="AI10" s="18">
        <v>1</v>
      </c>
      <c r="AJ10" s="11">
        <v>223</v>
      </c>
      <c r="AK10" s="18">
        <v>1</v>
      </c>
      <c r="AL10" s="11">
        <v>3</v>
      </c>
      <c r="AM10" s="30">
        <v>1</v>
      </c>
      <c r="AN10" s="70">
        <v>64</v>
      </c>
      <c r="AO10" s="30">
        <v>1</v>
      </c>
      <c r="AP10" s="11">
        <v>207</v>
      </c>
      <c r="AQ10" s="30">
        <v>1</v>
      </c>
    </row>
    <row r="11" spans="1:43" s="14" customFormat="1" ht="27.75" customHeight="1">
      <c r="A11" s="11">
        <v>3</v>
      </c>
      <c r="B11" s="12" t="s">
        <v>60</v>
      </c>
      <c r="C11" s="12" t="s">
        <v>61</v>
      </c>
      <c r="D11" s="13" t="s">
        <v>70</v>
      </c>
      <c r="E11" s="30">
        <v>3</v>
      </c>
      <c r="F11" s="11">
        <v>108</v>
      </c>
      <c r="G11" s="30">
        <v>2</v>
      </c>
      <c r="H11" s="11">
        <v>38</v>
      </c>
      <c r="I11" s="30">
        <v>3</v>
      </c>
      <c r="J11" s="24" t="s">
        <v>78</v>
      </c>
      <c r="K11" s="18">
        <v>3</v>
      </c>
      <c r="L11" s="11"/>
      <c r="M11" s="18"/>
      <c r="N11" s="11"/>
      <c r="O11" s="30"/>
      <c r="P11" s="16">
        <v>322</v>
      </c>
      <c r="Q11" s="25">
        <v>186</v>
      </c>
      <c r="R11" s="27">
        <v>273</v>
      </c>
      <c r="S11" s="16">
        <v>781</v>
      </c>
      <c r="T11" s="36">
        <v>3</v>
      </c>
      <c r="U11" s="16">
        <v>105</v>
      </c>
      <c r="V11" s="16"/>
      <c r="W11" s="16">
        <v>306</v>
      </c>
      <c r="X11" s="15"/>
      <c r="Y11" s="30"/>
      <c r="Z11" s="16">
        <v>31</v>
      </c>
      <c r="AA11" s="18">
        <v>3</v>
      </c>
      <c r="AB11" s="11"/>
      <c r="AC11" s="18"/>
      <c r="AD11" s="11"/>
      <c r="AE11" s="30"/>
      <c r="AF11" s="16">
        <v>509</v>
      </c>
      <c r="AG11" s="18">
        <v>2</v>
      </c>
      <c r="AH11" s="16">
        <v>384</v>
      </c>
      <c r="AI11" s="18">
        <v>3</v>
      </c>
      <c r="AJ11" s="11">
        <v>145</v>
      </c>
      <c r="AK11" s="18">
        <v>3</v>
      </c>
      <c r="AL11" s="11">
        <v>8</v>
      </c>
      <c r="AM11" s="30">
        <v>3</v>
      </c>
      <c r="AN11" s="42" t="s">
        <v>83</v>
      </c>
      <c r="AO11" s="30">
        <v>3</v>
      </c>
      <c r="AP11" s="11">
        <v>132</v>
      </c>
      <c r="AQ11" s="30">
        <v>3</v>
      </c>
    </row>
    <row r="13" spans="1:43">
      <c r="A13" s="66" t="s">
        <v>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</row>
    <row r="14" spans="1:43" ht="26.25" customHeight="1">
      <c r="A14" s="66" t="s">
        <v>40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</sheetData>
  <mergeCells count="36">
    <mergeCell ref="A14:AQ14"/>
    <mergeCell ref="AJ7:AK7"/>
    <mergeCell ref="AH7:AI7"/>
    <mergeCell ref="AF7:AG7"/>
    <mergeCell ref="S7:S8"/>
    <mergeCell ref="T7:T8"/>
    <mergeCell ref="X7:X8"/>
    <mergeCell ref="Y7:Y8"/>
    <mergeCell ref="AL7:AL8"/>
    <mergeCell ref="AM7:AM8"/>
    <mergeCell ref="AP6:AQ7"/>
    <mergeCell ref="J6:O6"/>
    <mergeCell ref="P6:T6"/>
    <mergeCell ref="U6:Y6"/>
    <mergeCell ref="AF6:AM6"/>
    <mergeCell ref="J7:K7"/>
    <mergeCell ref="L7:M7"/>
    <mergeCell ref="N7:N8"/>
    <mergeCell ref="O7:O8"/>
    <mergeCell ref="A13:AQ13"/>
    <mergeCell ref="A1:AQ3"/>
    <mergeCell ref="A4:AQ4"/>
    <mergeCell ref="A5:E5"/>
    <mergeCell ref="T5:AQ5"/>
    <mergeCell ref="A6:A8"/>
    <mergeCell ref="B6:B8"/>
    <mergeCell ref="C6:C8"/>
    <mergeCell ref="D6:E7"/>
    <mergeCell ref="F6:G7"/>
    <mergeCell ref="H6:I7"/>
    <mergeCell ref="Z6:AE6"/>
    <mergeCell ref="Z7:AA7"/>
    <mergeCell ref="AB7:AC7"/>
    <mergeCell ref="AD7:AD8"/>
    <mergeCell ref="AE7:AE8"/>
    <mergeCell ref="AN6:AO7"/>
  </mergeCells>
  <pageMargins left="0.11811023622047245" right="0.11811023622047245" top="0.43307086614173229" bottom="0.27559055118110237" header="0.31496062992125984" footer="0.31496062992125984"/>
  <pageSetup paperSize="9" scale="6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2019-04-19T19:29:54Z</dcterms:modified>
</cp:coreProperties>
</file>